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534EE3F5-07C3-4479-988A-3199C19D6C91}" xr6:coauthVersionLast="47" xr6:coauthVersionMax="47" xr10:uidLastSave="{00000000-0000-0000-0000-000000000000}"/>
  <bookViews>
    <workbookView xWindow="-108" yWindow="-108" windowWidth="23256" windowHeight="12456" firstSheet="4" activeTab="5" xr2:uid="{00000000-000D-0000-FFFF-FFFF00000000}"/>
  </bookViews>
  <sheets>
    <sheet name="UGC BSR- Infrastructure Grant" sheetId="15" state="hidden" r:id="rId1"/>
    <sheet name="SAP" sheetId="8" state="hidden" r:id="rId2"/>
    <sheet name="UGC-STRIDE" sheetId="18" state="hidden" r:id="rId3"/>
    <sheet name="Sheet3" sheetId="21" state="hidden" r:id="rId4"/>
    <sheet name="Sheet2" sheetId="20" r:id="rId5"/>
    <sheet name="data " sheetId="17" r:id="rId6"/>
    <sheet name="DST-FIST" sheetId="10" state="hidden" r:id="rId7"/>
    <sheet name="Summry" sheetId="13" state="hidden" r:id="rId8"/>
    <sheet name="Sheet1" sheetId="19" state="hidden" r:id="rId9"/>
  </sheets>
  <definedNames>
    <definedName name="_xlnm._FilterDatabase" localSheetId="5" hidden="1">'data 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7" l="1"/>
  <c r="D22" i="17"/>
  <c r="D24" i="21" l="1"/>
  <c r="D53" i="21"/>
  <c r="E5" i="15" l="1"/>
  <c r="D5" i="15"/>
  <c r="G16" i="8"/>
  <c r="C5" i="10"/>
  <c r="D8" i="13" l="1"/>
  <c r="C8" i="13" l="1"/>
</calcChain>
</file>

<file path=xl/sharedStrings.xml><?xml version="1.0" encoding="utf-8"?>
<sst xmlns="http://schemas.openxmlformats.org/spreadsheetml/2006/main" count="671" uniqueCount="350">
  <si>
    <t>Total</t>
  </si>
  <si>
    <t>Sanction letter No.</t>
  </si>
  <si>
    <t xml:space="preserve">Amount sanctioned </t>
  </si>
  <si>
    <t>Sr.No.</t>
  </si>
  <si>
    <t>Name of the       Co-ordinator</t>
  </si>
  <si>
    <t>Name of the Department</t>
  </si>
  <si>
    <t>Thrust Area</t>
  </si>
  <si>
    <t>Nature of the Assistance</t>
  </si>
  <si>
    <t>Sanction Letter No.</t>
  </si>
  <si>
    <t>Sanskrit</t>
  </si>
  <si>
    <t>Sanskrit Epies (Ramayana)</t>
  </si>
  <si>
    <t>Psychology</t>
  </si>
  <si>
    <t>NIL</t>
  </si>
  <si>
    <t>Chemistry</t>
  </si>
  <si>
    <t>SAP (DRS-I) Chemistry</t>
  </si>
  <si>
    <t>540/17/DRS-I/2016(SAP-I)</t>
  </si>
  <si>
    <t>SAP (DRS-II) Sanskrit</t>
  </si>
  <si>
    <t>5-48 (DRS-II)/2015(SAP-III)</t>
  </si>
  <si>
    <t>Positive Health Psychology</t>
  </si>
  <si>
    <t>SAP (DRS-III)  Psychology</t>
  </si>
  <si>
    <t>5-44(DRS-III)/2015 (SAP-III)</t>
  </si>
  <si>
    <t>1 Project Fellow</t>
  </si>
  <si>
    <t>12.03.2015</t>
  </si>
  <si>
    <t>12.02.2015</t>
  </si>
  <si>
    <t>Thermodynamic of Multicomponent liquid Mistures &amp; Luminescent Materials</t>
  </si>
  <si>
    <t>Dr. Surender  Kumar, Coordinator (DRS-II)</t>
  </si>
  <si>
    <t xml:space="preserve">Prof. Amrita Yadava,          Coordinator (DRS-III) </t>
  </si>
  <si>
    <t xml:space="preserve">Name of P.I. and Department </t>
  </si>
  <si>
    <t xml:space="preserve">Name of the Project </t>
  </si>
  <si>
    <t xml:space="preserve">Amount Sanctioned (Rs.) </t>
  </si>
  <si>
    <t>Date/Year of award</t>
  </si>
  <si>
    <t>Tenure/ Duration of award</t>
  </si>
  <si>
    <t>Agency/Name of Scheme</t>
  </si>
  <si>
    <t>DST-FIST</t>
  </si>
  <si>
    <t>Director, CBT</t>
  </si>
  <si>
    <t>ICMR</t>
  </si>
  <si>
    <t>Sr. No.</t>
  </si>
  <si>
    <t>Name/Nature of Scheme/Project</t>
  </si>
  <si>
    <t>Total Number of Projects/Scheme</t>
  </si>
  <si>
    <t>Total Grant Sanctioned</t>
  </si>
  <si>
    <t>24.05.2019</t>
  </si>
  <si>
    <t>CSIR Emeritus Scientistship (ES)</t>
  </si>
  <si>
    <t>Dr. Satyender Pal Khatkar, Chemistry</t>
  </si>
  <si>
    <t>Synthesis and Characterization of Luminescent nanomaterials for  energy saving display devices</t>
  </si>
  <si>
    <t>21(1077)/19/EMR-II</t>
  </si>
  <si>
    <t>Dr. K.K. Sharma, Deptt. of Microbiology</t>
  </si>
  <si>
    <t>Head, Microbiology</t>
  </si>
  <si>
    <t>SR/FST/LS-I/2017/4©</t>
  </si>
  <si>
    <t>04.02.2019</t>
  </si>
  <si>
    <t>NCW</t>
  </si>
  <si>
    <t>Dr. Priti Sharma, Deptt. of Commerce</t>
  </si>
  <si>
    <t>DST-FIST Scheme (Departmental Programme)</t>
  </si>
  <si>
    <t>UGC Special Assistance Programme (Departmental Programme)</t>
  </si>
  <si>
    <t>SR/FST/LS-II/2017/105©</t>
  </si>
  <si>
    <t>25.01.2019</t>
  </si>
  <si>
    <t>Lists fo Departents Under BSR INFRASTRUCTURE GRANT-UGC Sanctioned duing last 5 year</t>
  </si>
  <si>
    <t>Sr. No</t>
  </si>
  <si>
    <t>Scheme Name</t>
  </si>
  <si>
    <t>Amount Sanctioned</t>
  </si>
  <si>
    <t>Dated</t>
  </si>
  <si>
    <t>Basic Scientific Assistance (BSR) Infrastructure Grant</t>
  </si>
  <si>
    <t>7-371/2012(BSR)</t>
  </si>
  <si>
    <t>Genetics (3rd Installment)</t>
  </si>
  <si>
    <t>02.02.2017</t>
  </si>
  <si>
    <t>UGC BSR Infrastructure Grant (Departmental Programme)</t>
  </si>
  <si>
    <t>Sanctioned date</t>
  </si>
  <si>
    <t>Research Projects/Schems Sanctioned by UGC &amp; Other funding agencies</t>
  </si>
  <si>
    <t>Details of sanctioned Grant for the Projects/Schemes/Programmes sanctioned during last five years (01.04.2016 to 31.01.2021)</t>
  </si>
  <si>
    <t>Genetics</t>
  </si>
  <si>
    <t>Thrust Area/ Scheme</t>
  </si>
  <si>
    <t>Scheme for Trans-disciplinary Research for India's Developing Economy (STRIDE)</t>
  </si>
  <si>
    <t>Component-1 (Research Capacity Building and Human Resource Development)</t>
  </si>
  <si>
    <t>2-16/2019 (STRIDE-1)</t>
  </si>
  <si>
    <t>UGC-STRIDE Scheme</t>
  </si>
  <si>
    <t>Dr. S.C. Malik,           Coordinator</t>
  </si>
  <si>
    <t>Statistics</t>
  </si>
  <si>
    <t>i)Sampling Theoty               ii)Econometrics</t>
  </si>
  <si>
    <t xml:space="preserve">SAP (DRS-1) Statistics </t>
  </si>
  <si>
    <t>520/5/DRS/2010 (SAP-I)</t>
  </si>
  <si>
    <t>23.11.2010</t>
  </si>
  <si>
    <t>Dr. Arun Nanda,             Coordinator</t>
  </si>
  <si>
    <t>Pharmaceutical</t>
  </si>
  <si>
    <t>Quality, efficacy and safety studies of some Indian herbal formulation</t>
  </si>
  <si>
    <t xml:space="preserve">SAP (DRS-I) Pharmaceutical Sc.  </t>
  </si>
  <si>
    <t>3-14/2018/DRS-II (SAP-II)</t>
  </si>
  <si>
    <t>05.04.2011</t>
  </si>
  <si>
    <t>Dr. P.K.Jaiwal,              Coordinator</t>
  </si>
  <si>
    <t>Centre for Biotechnology</t>
  </si>
  <si>
    <t>Development of Diagnostics and prophylactics for malaria and tuberculosis</t>
  </si>
  <si>
    <t>SAP (DRS-I)  Centre for Bio-Technology</t>
  </si>
  <si>
    <t>3-33/2011(SAP-II)</t>
  </si>
  <si>
    <t>Dr. Anil Kumar Chillar, Coordinator</t>
  </si>
  <si>
    <t>SAP (DRS-II)  Centre for Bio-Technology</t>
  </si>
  <si>
    <t>3-3/2018/DRS-II (SAP-II)</t>
  </si>
  <si>
    <t>Dr. Pushpa, Coordinator</t>
  </si>
  <si>
    <t>Hindi</t>
  </si>
  <si>
    <t>Hindi Sahitya ki Vibhinn Vidhaon ke vikas ki Roopenkha</t>
  </si>
  <si>
    <t xml:space="preserve">SAP (DRS-I)  Hindi </t>
  </si>
  <si>
    <t>5-30/2011(SAP-III)</t>
  </si>
  <si>
    <t>2 Project fellow</t>
  </si>
  <si>
    <t>23.08.2011</t>
  </si>
  <si>
    <t>Dr. Nina Singh,                     Coordinator</t>
  </si>
  <si>
    <t>Geography</t>
  </si>
  <si>
    <t>Population and social development: issues and challenges, Environment - development interface.</t>
  </si>
  <si>
    <t>SAP (DRS-I) Geography</t>
  </si>
  <si>
    <t>560/1/DRS/2012 (SAP-I)</t>
  </si>
  <si>
    <t>24.04.2012</t>
  </si>
  <si>
    <t>Dr. Renu Chugh,         Coordinator</t>
  </si>
  <si>
    <t>Mathematics</t>
  </si>
  <si>
    <t>Nonlinear functional analysis and fuzz mathematics, theoretical seismology and fluid dynamics, reliability engineering</t>
  </si>
  <si>
    <t>SAP (DRS-I) Mathematics</t>
  </si>
  <si>
    <t>510/4/DRS/2012 (SAP-I)</t>
  </si>
  <si>
    <t>30.03.2012</t>
  </si>
  <si>
    <t>Dr. A.S. Maan,            Coordinator</t>
  </si>
  <si>
    <t>Physics</t>
  </si>
  <si>
    <t>Condensed matter Physics including polymer physics.</t>
  </si>
  <si>
    <t>SAP (DRS-I) Physics</t>
  </si>
  <si>
    <t>530/5/DRS/2012 (SAP-I)</t>
  </si>
  <si>
    <t>25.05.2012</t>
  </si>
  <si>
    <t>Dr. Kanwar Chauhan, Coordinator (DRS-III)</t>
  </si>
  <si>
    <t>Sociology</t>
  </si>
  <si>
    <t>i) Social Transformation       ii)Social Formation</t>
  </si>
  <si>
    <t>SAP (DRS-III), Sociology</t>
  </si>
  <si>
    <t>5-17/2013 (SAP-III)</t>
  </si>
  <si>
    <t>Dr. J.P. Yadav, Coordinator</t>
  </si>
  <si>
    <t>Characterization of Antimicrobial Compounds of Plants and Bacteria</t>
  </si>
  <si>
    <t>SAP (DRS-I) Genetics</t>
  </si>
  <si>
    <t>3-20/2012 (SAP-II)</t>
  </si>
  <si>
    <t>28.10.2012</t>
  </si>
  <si>
    <t>Genetics (2nd Installment)</t>
  </si>
  <si>
    <t>02.07.2014</t>
  </si>
  <si>
    <t>Dr. Sapna Garg, Coordinator</t>
  </si>
  <si>
    <t>Details of sanctioned Grant for the Ongoing UGC Special Assistance Programme (SAP) sanctioned during last five years (01.01.2018 to 31.01.2023)</t>
  </si>
  <si>
    <t>Details of sanctioned Grant for the New UGC Special Assistance Programme (SAP) sanctioned during last five years (01.01.2018 to 31.01.2023)</t>
  </si>
  <si>
    <t xml:space="preserve">Dr. S.K.Tiwari </t>
  </si>
  <si>
    <t>In vivo efficacy of 17-) acetylacuminolide in combination with magnoflorine on oxidative stress and inflammation in sciatie denervation mice model of skeletal muscle atrophy</t>
  </si>
  <si>
    <t>52/09/2020/BIO/BMS</t>
  </si>
  <si>
    <t>05.11.2021</t>
  </si>
  <si>
    <t xml:space="preserve">DBT-Builder- Interdisciplinary Life Seience Programme for Advance Research and Education </t>
  </si>
  <si>
    <t>BT/INF/22/SP43043/2021</t>
  </si>
  <si>
    <t>26.11.2021</t>
  </si>
  <si>
    <t xml:space="preserve">Nanomaterials mediated topical delivery of RNAi cargo for sustained protection of food legumes against whitefly Bemisia tabaci and the virus they transmit </t>
  </si>
  <si>
    <t>Dr. Darshna Chaundhary , Deptt. of CBT</t>
  </si>
  <si>
    <t>HSCSIT/R&amp;D/2021/2931</t>
  </si>
  <si>
    <t>07.12.2021</t>
  </si>
  <si>
    <t>HSCSIT</t>
  </si>
  <si>
    <t>Dr. Anil Kumar Chillar , Deptt. of CBT</t>
  </si>
  <si>
    <t>Dr. Rajesh Dabur , Deptt. of Bio-Chemistry</t>
  </si>
  <si>
    <t>Dr. Hari Mohan,  Deptt. of CMBT</t>
  </si>
  <si>
    <t>Development of Point of care sensor for detection of Hemorrhagic Septicemis in bovine</t>
  </si>
  <si>
    <t>HSCSIT/R&amp;D/2021/2917</t>
  </si>
  <si>
    <t>Women in Paramilitary forces- Issue and Challenges Involved With special reference to CRPF and BSF</t>
  </si>
  <si>
    <t>16 (80)/2022-23/NCW/CRS</t>
  </si>
  <si>
    <t>29.09.2022</t>
  </si>
  <si>
    <t xml:space="preserve">Secretoglobulin and Lipopoiysaccharide Immunotherapy on Lung Cancer : A preclinical investigation to evaluate adequacy and assurance on Haryana Population </t>
  </si>
  <si>
    <t>Dr. Rashmi Bhardwaj , Deptt. of Bio-technology</t>
  </si>
  <si>
    <t>HSCSIT/R&amp;D/2022/2969</t>
  </si>
  <si>
    <t>09.11.2022</t>
  </si>
  <si>
    <t xml:space="preserve">Evaluating the role of biopriming and nanopriming in Cicer arietinum : a genomics and proteomics approach under drought stree </t>
  </si>
  <si>
    <t>Dr. Pooja Suneja , Deptt.of Microbiology</t>
  </si>
  <si>
    <t>HSCSIT/R&amp;D/2022/2967</t>
  </si>
  <si>
    <t>Details of sanctioned Grant for the New DST-FIST sanctioned during last five years (01.01.2018 to 31.01.2023)</t>
  </si>
  <si>
    <t>Dr. V.B.Taxak , Deptt. of Chemistry</t>
  </si>
  <si>
    <t>Synthesis and structural analysis of energy efficient luminescent nanomaterisl for multifuctional application</t>
  </si>
  <si>
    <t>21 (1114) 20/EMR-II</t>
  </si>
  <si>
    <t>21.09.2020</t>
  </si>
  <si>
    <t xml:space="preserve">ICSSR </t>
  </si>
  <si>
    <t xml:space="preserve">Dr Seema Singh , IMSAR </t>
  </si>
  <si>
    <t>Economic and Cultural Transformation of Saharia Tribes through Tourism in Rajasthan : A case study of Sitabari Fair</t>
  </si>
  <si>
    <t>02/108/2022-23/GN/TS/RP</t>
  </si>
  <si>
    <t>1.09.2023</t>
  </si>
  <si>
    <t>24 months</t>
  </si>
  <si>
    <t xml:space="preserve">Dr. Anjali Duhan , Deptt. of Visual Arts </t>
  </si>
  <si>
    <t xml:space="preserve">The depiction of Hatha Yoga in Indian Miniatures ( 16th-19th Centuries C.E.) </t>
  </si>
  <si>
    <t>ICSSR/RPD/MN/2023-24/G/11</t>
  </si>
  <si>
    <t>26.12.2023</t>
  </si>
  <si>
    <t xml:space="preserve">12 months </t>
  </si>
  <si>
    <t xml:space="preserve">Dr. Pooja Gulati , Deptt. of Microbilogy </t>
  </si>
  <si>
    <t xml:space="preserve">Detection of extended Spectrum B-Lactamases amoung Escherichia coli isolated from Yamuna River floating through the districts of Haryana </t>
  </si>
  <si>
    <t>3/52-2021 Adv./HSHEC</t>
  </si>
  <si>
    <t>23.01.2024</t>
  </si>
  <si>
    <t xml:space="preserve">1 year 6 months </t>
  </si>
  <si>
    <t>Haryana State Higher Education Council</t>
  </si>
  <si>
    <t>Development and pharmaceutical evaluation of polymeric nano-niosomes of S-allyl cysteine and palmatine for targeted treatment of skeletal muscle atrophy </t>
  </si>
  <si>
    <t>SUR/2022/002535 </t>
  </si>
  <si>
    <t>19.01.2024</t>
  </si>
  <si>
    <t>3 year</t>
  </si>
  <si>
    <t>SERB-SURE Project</t>
  </si>
  <si>
    <t>Dr. Anil Ohlan , Deptt. of Physics</t>
  </si>
  <si>
    <t xml:space="preserve">Mxene Based Electrode materials : Synthesis, Optimization and Application in Flexible Supercapacitiors </t>
  </si>
  <si>
    <t>SUR/2022/004522-G</t>
  </si>
  <si>
    <t>12.10.2023</t>
  </si>
  <si>
    <t xml:space="preserve">Dr. Madhuri Hooda ,  Deptt. of Education </t>
  </si>
  <si>
    <t>Going beyond hype and skepticism ; Critical Analysis of MMOC and its validation from Transdisciplinary perspectives for Developing Conceptual frame work for Designing MOOC's</t>
  </si>
  <si>
    <t>SPARC/2019-2020/P2443/SL</t>
  </si>
  <si>
    <t>12.01.2024</t>
  </si>
  <si>
    <t>2 year</t>
  </si>
  <si>
    <t xml:space="preserve">SPARC , IIT KHARAGPUR </t>
  </si>
  <si>
    <t xml:space="preserve">Development of Mycelial biomass for food applications </t>
  </si>
  <si>
    <t>10.04.2024</t>
  </si>
  <si>
    <t>1 year</t>
  </si>
  <si>
    <t xml:space="preserve">Director, FDC </t>
  </si>
  <si>
    <t xml:space="preserve">Malaviya Mission - Teacher Training Programme, </t>
  </si>
  <si>
    <t>1-32/2023 (MM-TTP)</t>
  </si>
  <si>
    <t>15.03.2024</t>
  </si>
  <si>
    <t>MMTTP ( UGC )</t>
  </si>
  <si>
    <t>Live Green Group Ltd.</t>
  </si>
  <si>
    <t xml:space="preserve"> ----</t>
  </si>
  <si>
    <t xml:space="preserve">Prof. Sapna Garg , ACIL </t>
  </si>
  <si>
    <t>SR/PURSE/2024/329</t>
  </si>
  <si>
    <t>PURSE - 2024 Programme ( TPN-1061231)</t>
  </si>
  <si>
    <t>14.10.2024</t>
  </si>
  <si>
    <t>4 year</t>
  </si>
  <si>
    <t>Deptt. of Science &amp; Technology New Delhi</t>
  </si>
  <si>
    <t xml:space="preserve">Maharshi Dayanand Saraswati Chair </t>
  </si>
  <si>
    <t xml:space="preserve">UGC Chair </t>
  </si>
  <si>
    <t>5 year</t>
  </si>
  <si>
    <t xml:space="preserve">UGC New Delhi </t>
  </si>
  <si>
    <t>Prof. Harish Dureja, Pharma. Science</t>
  </si>
  <si>
    <t>Dr. Naveen Kumar , Chemistry</t>
  </si>
  <si>
    <t>Dr. Devender Singh , Chemistry</t>
  </si>
  <si>
    <t>Dr. Rajesh Punia , Physics</t>
  </si>
  <si>
    <t>Dr. N.S.Chauhan , Bio-Chemistry</t>
  </si>
  <si>
    <t>Dr. Rajesh Kumar , UIET</t>
  </si>
  <si>
    <t xml:space="preserve">84-6/2018 Chair </t>
  </si>
  <si>
    <t>5.10.2021</t>
  </si>
  <si>
    <t xml:space="preserve">3 year </t>
  </si>
  <si>
    <t>DRD/23/75</t>
  </si>
  <si>
    <t>2.11.2023</t>
  </si>
  <si>
    <t>DRD/23/68</t>
  </si>
  <si>
    <t>FO/UGC/22/3148</t>
  </si>
  <si>
    <t>24.11.2022</t>
  </si>
  <si>
    <t>FO/UGC/22/3150</t>
  </si>
  <si>
    <t>FO/UGC/22/3149</t>
  </si>
  <si>
    <t>FO/UGC/22/3147</t>
  </si>
  <si>
    <t>Dr. K.K.Sharma , Microbiology</t>
  </si>
  <si>
    <t>Project under Innovation and Startup policy</t>
  </si>
  <si>
    <t>Prof. Rajesh Punia , Physics</t>
  </si>
  <si>
    <t>Dr. Sajjan Dahiya , Physics</t>
  </si>
  <si>
    <t xml:space="preserve">MDU Rohtak </t>
  </si>
  <si>
    <t>CIIE/2024/163-167</t>
  </si>
  <si>
    <t>5.8.2024</t>
  </si>
  <si>
    <t xml:space="preserve">Detail of funds received from Govt./ Govt Agencies year wise ( last 5 year) </t>
  </si>
  <si>
    <t>Year</t>
  </si>
  <si>
    <t>2020-21</t>
  </si>
  <si>
    <t>2021-22</t>
  </si>
  <si>
    <t>2022-23</t>
  </si>
  <si>
    <t>2023-24</t>
  </si>
  <si>
    <t>2024-25</t>
  </si>
  <si>
    <t xml:space="preserve">Sanctioned Grant </t>
  </si>
  <si>
    <t>DBT</t>
  </si>
  <si>
    <t xml:space="preserve">Dr. Deepak Chharba , UIET </t>
  </si>
  <si>
    <t xml:space="preserve">Medical grade PEEK material utilized for fabrication of Craniomaxillofacial prosthesis using hybrid alogorithms to investigate the mechanical properties </t>
  </si>
  <si>
    <t>HSCSIT/R&amp;D/2025/598</t>
  </si>
  <si>
    <t>07.03.2025</t>
  </si>
  <si>
    <t>MDU Rohtak year-2023</t>
  </si>
  <si>
    <t xml:space="preserve">Dr. Sajjan Dahiya, Physics </t>
  </si>
  <si>
    <t xml:space="preserve">Dr. S.S.Gill, CBT </t>
  </si>
  <si>
    <t xml:space="preserve">Dr. K.K.Sharma, Microbiology  </t>
  </si>
  <si>
    <t xml:space="preserve">Dr. Anil Ohlan, Physics  </t>
  </si>
  <si>
    <t xml:space="preserve">Dr. Deepak Chhabra, UIET </t>
  </si>
  <si>
    <t>Dr. Ravinder Kumar Sahdev, UIET</t>
  </si>
  <si>
    <t xml:space="preserve">Dr. S.S.Gill, CBT, </t>
  </si>
  <si>
    <t xml:space="preserve">Dr. Rajesh Punia, Physics </t>
  </si>
  <si>
    <t xml:space="preserve">Dr. Deepak Chhabra, UIET, </t>
  </si>
  <si>
    <t>18.04.2025</t>
  </si>
  <si>
    <t>DRD/25/1068-74</t>
  </si>
  <si>
    <t>DRD/25/1075-81</t>
  </si>
  <si>
    <t>DRD/25/1082-88</t>
  </si>
  <si>
    <t>DRD/25/1096-1102</t>
  </si>
  <si>
    <t>DRD/25/1089-95</t>
  </si>
  <si>
    <t>DRD/25/1103-09</t>
  </si>
  <si>
    <t>DRD/25/1110-16</t>
  </si>
  <si>
    <t>DRD/25/1117-23</t>
  </si>
  <si>
    <t>DRD/25/1124-31</t>
  </si>
  <si>
    <t>DRD/25/1132-38</t>
  </si>
  <si>
    <t xml:space="preserve">Projects under Research Promotion Policy M.D.U.Rohtak </t>
  </si>
  <si>
    <t>Details of Ongoing Research Projects  as on 17.09.2025</t>
  </si>
  <si>
    <t xml:space="preserve">Development of high throughput and rapid diagnostics for detecting antibiotic resistance in Urinary tract infection pathogens </t>
  </si>
  <si>
    <t>HSCSIT/R&amp;D/2025/1560</t>
  </si>
  <si>
    <t>19.06.2025</t>
  </si>
  <si>
    <t xml:space="preserve">Dr. Hari Mohan, CMBT, </t>
  </si>
  <si>
    <t>DRD/25/1389</t>
  </si>
  <si>
    <t>16.09.2025</t>
  </si>
  <si>
    <t>MDU Rohtak year-2024</t>
  </si>
  <si>
    <t>Dr. Poonam Redhu , Maths</t>
  </si>
  <si>
    <t>DRD/25/1396</t>
  </si>
  <si>
    <t>DRD/25/1403</t>
  </si>
  <si>
    <t>Dr. Meenakshi Sharma, Zoology</t>
  </si>
  <si>
    <t>DRD/25/1417</t>
  </si>
  <si>
    <t>DRD/25/1424</t>
  </si>
  <si>
    <t>DRD/25/1431</t>
  </si>
  <si>
    <t>Dr. Pooja Suneja , Microbiology</t>
  </si>
  <si>
    <t>DRD/25/1438</t>
  </si>
  <si>
    <t>DRD/25/1410</t>
  </si>
  <si>
    <t>Travel Grant under University Research Policy                            ( 19.04.25 to 18.04.26)</t>
  </si>
  <si>
    <t>Travel Grant under University Research Policy                        ( 16.09.25 to 15.09.26)</t>
  </si>
  <si>
    <t>Preparation ,optimization and charcterisation of nanoparticee drug delivery system tardeting respiratory diseases.</t>
  </si>
  <si>
    <t>Development of visible active metal oxide assisted photo catalyst to mitigate organic contaminants.</t>
  </si>
  <si>
    <t>Rare-earth activated lumineseent nanomaterials : Development and their emerging applications.</t>
  </si>
  <si>
    <t xml:space="preserve">Synthesis and characterization of metal sulphide and metal sulphide/metal oxide composite nanoparticles for photocatalytic applications. </t>
  </si>
  <si>
    <t>MDU Rohtak year-2021 ( July-22 to June-25)</t>
  </si>
  <si>
    <t xml:space="preserve">Metagenomic Exploration of Wheat Rhizosphere Microbiome for Sustainable Agriculture </t>
  </si>
  <si>
    <t xml:space="preserve">Photo-physical and computational analysis of organic lanthanide complexed for applications in various laser and optical devices. </t>
  </si>
  <si>
    <t>Development of Glass and Glass ceramics for Energy Storage Applications.</t>
  </si>
  <si>
    <t xml:space="preserve">Serendipita indica mediated salinity tolerance in Setaria italica for sustainable agriculture </t>
  </si>
  <si>
    <t>Isolation and characterization of bacteriophages and its effectiveness against Multi-Drug Resistant bacterial pathogens</t>
  </si>
  <si>
    <t>Synthesis of double hydroxide nanocomposites for potential application as electrode material in supercapacitors</t>
  </si>
  <si>
    <t>Fabrication of high temperature with inbuilt heated chamber PEEK 3D Printer for developing patient specific Craniomaxillofacial implants.</t>
  </si>
  <si>
    <t>Design and Fabrication of a Single-Screw Extruder for developing Carbon based Reinforced nanocomposite Polymers Optimized for FDM Printing</t>
  </si>
  <si>
    <t>MDU Rohtak year-2022 ( 1.11.23 to 31.10.23)</t>
  </si>
  <si>
    <t>MDU Rohtak year-2023 ( 19.4.25 to 18.04.25)</t>
  </si>
  <si>
    <t>Development of biosensor for early detection of Japanese Encephalitis Virus</t>
  </si>
  <si>
    <t>A study of Traffic Flow Modeling and Flow prediction</t>
  </si>
  <si>
    <t>MDU Rohtak year-2024  ( 16.09.2025 to 15.09.2028))</t>
  </si>
  <si>
    <t>Dr. Sangita Rani, Deptt of Commerce</t>
  </si>
  <si>
    <t xml:space="preserve">From Barriers to Inclusion : Addressing Family constraints and their influence on Women's career progression and retention in Traditional and Non Traditional Industrial Sectors of Haryana </t>
  </si>
  <si>
    <t xml:space="preserve">40/2025-26/ ICSSR/ RP/ FESI/SC </t>
  </si>
  <si>
    <t>26.12.2025</t>
  </si>
  <si>
    <t>2 years</t>
  </si>
  <si>
    <t>ICSSR</t>
  </si>
  <si>
    <t>DATA of Ongoing Research Projects  as on 20.02.2026</t>
  </si>
  <si>
    <t>MDU Rohtak year-2022 ( 1.11.23 to 31.10.26)</t>
  </si>
  <si>
    <t>MDU Rohtak year-2023 ( 19.4.25 to 18.04.28)</t>
  </si>
  <si>
    <t>Contact Details of PI</t>
  </si>
  <si>
    <t>s-khatkar@rediffmail.com</t>
  </si>
  <si>
    <t>vb_taxak.chem@mdurohtak.ac.in</t>
  </si>
  <si>
    <t>rajesh.biochem@mdurohtak.ac.in</t>
  </si>
  <si>
    <t>anil.chhillar@mdu.ac.in</t>
  </si>
  <si>
    <t>darshnarajan.cbt@mdurohtak.ac.in</t>
  </si>
  <si>
    <t>harimohan.cmbt@mdurohtak.ac.in</t>
  </si>
  <si>
    <t>pritisharma.comm@mdurohtak.ac.in</t>
  </si>
  <si>
    <t>bhardwajrashmi.cmbt@mdurohtak.ac.in</t>
  </si>
  <si>
    <t>drpoojasuneja.micro@mdurohtak.ac.in</t>
  </si>
  <si>
    <t>anilohlan.physics@mdurohtak.ac.in</t>
  </si>
  <si>
    <t>dir.fdc@mdurohtak.ac.in</t>
  </si>
  <si>
    <t>hoodamadhuri.edu@mdurohtak.ac.in</t>
  </si>
  <si>
    <t>kksharma.microbiology@mdurohtak.ac.in</t>
  </si>
  <si>
    <t>profsapna.chem@mdurohtak.ac.in</t>
  </si>
  <si>
    <t>deepak.chhabra@mdurohtak.ac.in</t>
  </si>
  <si>
    <t>pooja.micro@mdurohtak.ac.in</t>
  </si>
  <si>
    <t>sangita.comm@mdurohtak.ac.in</t>
  </si>
  <si>
    <t>nschauhan@mdurohtak.ac.in</t>
  </si>
  <si>
    <t>sajjandahiya.physics@mdurohtak.ac.in</t>
  </si>
  <si>
    <t>ssgill.cbt@mdurohtak.ac.in</t>
  </si>
  <si>
    <t>ravindersahdev.uiet@mdurohtak.ac.in</t>
  </si>
  <si>
    <t>poonamr.maths@mdurohtak.ac.in</t>
  </si>
  <si>
    <t>rajeshpunia.phys@mdurohtak.ac.in</t>
  </si>
  <si>
    <t>ugc.chair@gmail.com</t>
  </si>
  <si>
    <t>16 (80)/2022-23/ NCW/CRS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</si>
</sst>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>
      <alignment vertical="center"/>
    </xf>
    <xf numFmtId="0" fontId="21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0" applyFont="1" applyBorder="1"/>
    <xf numFmtId="0" fontId="6" fillId="0" borderId="2" xfId="0" applyFont="1" applyBorder="1" applyAlignment="1">
      <alignment horizontal="right" wrapText="1"/>
    </xf>
    <xf numFmtId="0" fontId="6" fillId="0" borderId="2" xfId="0" applyFont="1" applyBorder="1"/>
    <xf numFmtId="0" fontId="3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4" fontId="7" fillId="3" borderId="1" xfId="0" applyNumberFormat="1" applyFont="1" applyFill="1" applyBorder="1" applyAlignment="1">
      <alignment wrapText="1"/>
    </xf>
    <xf numFmtId="0" fontId="3" fillId="3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6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left" wrapText="1"/>
    </xf>
    <xf numFmtId="0" fontId="9" fillId="0" borderId="0" xfId="0" applyFont="1" applyAlignment="1">
      <alignment vertical="top" wrapText="1"/>
    </xf>
    <xf numFmtId="0" fontId="13" fillId="5" borderId="1" xfId="0" applyFont="1" applyFill="1" applyBorder="1" applyAlignment="1">
      <alignment horizontal="right"/>
    </xf>
    <xf numFmtId="0" fontId="13" fillId="5" borderId="1" xfId="0" applyFont="1" applyFill="1" applyBorder="1"/>
    <xf numFmtId="0" fontId="0" fillId="0" borderId="0" xfId="0" applyAlignment="1">
      <alignment vertical="top"/>
    </xf>
    <xf numFmtId="0" fontId="15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0" fontId="7" fillId="3" borderId="3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4" fillId="0" borderId="1" xfId="2" applyFont="1" applyFill="1" applyBorder="1" applyAlignment="1">
      <alignment horizontal="left" vertical="top"/>
    </xf>
    <xf numFmtId="0" fontId="22" fillId="0" borderId="1" xfId="1" applyFont="1" applyFill="1" applyBorder="1" applyAlignment="1">
      <alignment horizontal="left" vertical="top"/>
    </xf>
    <xf numFmtId="0" fontId="24" fillId="0" borderId="1" xfId="2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 xr:uid="{9CBE2C91-2AAD-49C2-A7F7-E36890478F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dir.fdc@mdurohtak.ac.in" TargetMode="External"/><Relationship Id="rId1" Type="http://schemas.openxmlformats.org/officeDocument/2006/relationships/hyperlink" Target="mailto:s-khatkar@rediff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workbookViewId="0">
      <selection activeCell="E13" sqref="E13"/>
    </sheetView>
  </sheetViews>
  <sheetFormatPr defaultColWidth="9.109375" defaultRowHeight="14.4" x14ac:dyDescent="0.3"/>
  <cols>
    <col min="1" max="1" width="6.6640625" style="2" customWidth="1"/>
    <col min="2" max="2" width="21.5546875" style="2" bestFit="1" customWidth="1"/>
    <col min="3" max="3" width="30.33203125" style="2" customWidth="1"/>
    <col min="4" max="4" width="15" style="2" customWidth="1"/>
    <col min="5" max="5" width="29.44140625" style="2" customWidth="1"/>
    <col min="6" max="6" width="13.109375" style="2" customWidth="1"/>
    <col min="7" max="16384" width="9.109375" style="2"/>
  </cols>
  <sheetData>
    <row r="1" spans="1:6" ht="45.75" customHeight="1" x14ac:dyDescent="0.3">
      <c r="A1" s="56" t="s">
        <v>55</v>
      </c>
      <c r="B1" s="56"/>
      <c r="C1" s="56"/>
      <c r="D1" s="56"/>
      <c r="E1" s="56"/>
      <c r="F1" s="56"/>
    </row>
    <row r="2" spans="1:6" ht="28.8" x14ac:dyDescent="0.3">
      <c r="A2" s="3" t="s">
        <v>56</v>
      </c>
      <c r="B2" s="4" t="s">
        <v>5</v>
      </c>
      <c r="C2" s="4" t="s">
        <v>57</v>
      </c>
      <c r="D2" s="4" t="s">
        <v>58</v>
      </c>
      <c r="E2" s="4" t="s">
        <v>8</v>
      </c>
      <c r="F2" s="4" t="s">
        <v>59</v>
      </c>
    </row>
    <row r="3" spans="1:6" ht="28.8" x14ac:dyDescent="0.3">
      <c r="A3" s="57">
        <v>1</v>
      </c>
      <c r="B3" s="4" t="s">
        <v>129</v>
      </c>
      <c r="C3" s="4" t="s">
        <v>60</v>
      </c>
      <c r="D3" s="5">
        <v>2000000</v>
      </c>
      <c r="E3" s="6" t="s">
        <v>61</v>
      </c>
      <c r="F3" s="6" t="s">
        <v>130</v>
      </c>
    </row>
    <row r="4" spans="1:6" ht="28.8" x14ac:dyDescent="0.3">
      <c r="A4" s="57"/>
      <c r="B4" s="4" t="s">
        <v>62</v>
      </c>
      <c r="C4" s="4" t="s">
        <v>60</v>
      </c>
      <c r="D4" s="6">
        <v>2000000</v>
      </c>
      <c r="E4" s="6" t="s">
        <v>61</v>
      </c>
      <c r="F4" s="6" t="s">
        <v>63</v>
      </c>
    </row>
    <row r="5" spans="1:6" x14ac:dyDescent="0.3">
      <c r="C5" s="7" t="s">
        <v>0</v>
      </c>
      <c r="D5" s="8">
        <f>SUM(D3:D4)</f>
        <v>4000000</v>
      </c>
      <c r="E5" s="8">
        <f>SUM(E3:E4)</f>
        <v>0</v>
      </c>
    </row>
  </sheetData>
  <mergeCells count="2">
    <mergeCell ref="A1:F1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zoomScale="115" zoomScaleNormal="115" workbookViewId="0">
      <selection activeCell="A2" sqref="A2"/>
    </sheetView>
  </sheetViews>
  <sheetFormatPr defaultColWidth="9.109375" defaultRowHeight="14.4" x14ac:dyDescent="0.3"/>
  <cols>
    <col min="1" max="1" width="4.33203125" style="1" customWidth="1"/>
    <col min="2" max="2" width="19.5546875" style="1" bestFit="1" customWidth="1"/>
    <col min="3" max="3" width="14.6640625" style="1" bestFit="1" customWidth="1"/>
    <col min="4" max="4" width="33.109375" style="1" customWidth="1"/>
    <col min="5" max="5" width="20" style="1" bestFit="1" customWidth="1"/>
    <col min="6" max="6" width="22.5546875" style="1" bestFit="1" customWidth="1"/>
    <col min="7" max="7" width="10.109375" style="1" bestFit="1" customWidth="1"/>
    <col min="8" max="8" width="8.88671875" style="1" bestFit="1" customWidth="1"/>
    <col min="9" max="9" width="13.6640625" style="1" bestFit="1" customWidth="1"/>
    <col min="10" max="16384" width="9.109375" style="1"/>
  </cols>
  <sheetData>
    <row r="1" spans="1:9" x14ac:dyDescent="0.3">
      <c r="A1" s="58" t="s">
        <v>132</v>
      </c>
      <c r="B1" s="59"/>
      <c r="C1" s="59"/>
      <c r="D1" s="59"/>
      <c r="E1" s="59"/>
      <c r="F1" s="59"/>
      <c r="G1" s="59"/>
      <c r="H1" s="59"/>
      <c r="I1" s="59"/>
    </row>
    <row r="2" spans="1:9" ht="28.8" x14ac:dyDescent="0.3">
      <c r="A2" s="9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60" t="s">
        <v>2</v>
      </c>
      <c r="H2" s="61"/>
      <c r="I2" s="11" t="s">
        <v>65</v>
      </c>
    </row>
    <row r="3" spans="1:9" ht="32.25" customHeight="1" x14ac:dyDescent="0.3">
      <c r="A3" s="12">
        <v>1</v>
      </c>
      <c r="B3" s="4" t="s">
        <v>25</v>
      </c>
      <c r="C3" s="13" t="s">
        <v>9</v>
      </c>
      <c r="D3" s="4" t="s">
        <v>10</v>
      </c>
      <c r="E3" s="4" t="s">
        <v>16</v>
      </c>
      <c r="F3" s="4" t="s">
        <v>17</v>
      </c>
      <c r="G3" s="4">
        <v>3500000</v>
      </c>
      <c r="H3" s="4" t="s">
        <v>21</v>
      </c>
      <c r="I3" s="14" t="s">
        <v>22</v>
      </c>
    </row>
    <row r="4" spans="1:9" ht="30.75" customHeight="1" x14ac:dyDescent="0.3">
      <c r="A4" s="12">
        <v>2</v>
      </c>
      <c r="B4" s="4" t="s">
        <v>26</v>
      </c>
      <c r="C4" s="13" t="s">
        <v>11</v>
      </c>
      <c r="D4" s="4" t="s">
        <v>18</v>
      </c>
      <c r="E4" s="4" t="s">
        <v>19</v>
      </c>
      <c r="F4" s="4" t="s">
        <v>20</v>
      </c>
      <c r="G4" s="4">
        <v>7200000</v>
      </c>
      <c r="H4" s="4"/>
      <c r="I4" s="14" t="s">
        <v>23</v>
      </c>
    </row>
    <row r="5" spans="1:9" ht="28.8" x14ac:dyDescent="0.3">
      <c r="A5" s="15">
        <v>3</v>
      </c>
      <c r="B5" s="16" t="s">
        <v>74</v>
      </c>
      <c r="C5" s="17" t="s">
        <v>75</v>
      </c>
      <c r="D5" s="4" t="s">
        <v>76</v>
      </c>
      <c r="E5" s="4" t="s">
        <v>77</v>
      </c>
      <c r="F5" s="4" t="s">
        <v>78</v>
      </c>
      <c r="G5" s="4">
        <v>3150000</v>
      </c>
      <c r="H5" s="4" t="s">
        <v>21</v>
      </c>
      <c r="I5" s="14" t="s">
        <v>79</v>
      </c>
    </row>
    <row r="6" spans="1:9" ht="28.8" x14ac:dyDescent="0.3">
      <c r="A6" s="15">
        <v>4</v>
      </c>
      <c r="B6" s="4" t="s">
        <v>80</v>
      </c>
      <c r="C6" s="17" t="s">
        <v>81</v>
      </c>
      <c r="D6" s="4" t="s">
        <v>82</v>
      </c>
      <c r="E6" s="4" t="s">
        <v>83</v>
      </c>
      <c r="F6" s="4" t="s">
        <v>84</v>
      </c>
      <c r="G6" s="4">
        <v>7600000</v>
      </c>
      <c r="H6" s="4" t="s">
        <v>21</v>
      </c>
      <c r="I6" s="14" t="s">
        <v>85</v>
      </c>
    </row>
    <row r="7" spans="1:9" ht="43.2" x14ac:dyDescent="0.3">
      <c r="A7" s="62">
        <v>5</v>
      </c>
      <c r="B7" s="16" t="s">
        <v>86</v>
      </c>
      <c r="C7" s="64" t="s">
        <v>87</v>
      </c>
      <c r="D7" s="4" t="s">
        <v>88</v>
      </c>
      <c r="E7" s="4" t="s">
        <v>89</v>
      </c>
      <c r="F7" s="4" t="s">
        <v>90</v>
      </c>
      <c r="G7" s="4">
        <v>6075000</v>
      </c>
      <c r="H7" s="4" t="s">
        <v>21</v>
      </c>
      <c r="I7" s="14" t="s">
        <v>85</v>
      </c>
    </row>
    <row r="8" spans="1:9" ht="43.2" x14ac:dyDescent="0.3">
      <c r="A8" s="63"/>
      <c r="B8" s="16" t="s">
        <v>91</v>
      </c>
      <c r="C8" s="65"/>
      <c r="D8" s="4" t="s">
        <v>88</v>
      </c>
      <c r="E8" s="4" t="s">
        <v>92</v>
      </c>
      <c r="F8" s="4" t="s">
        <v>93</v>
      </c>
      <c r="G8" s="4">
        <v>11500000</v>
      </c>
      <c r="H8" s="4"/>
      <c r="I8" s="14"/>
    </row>
    <row r="9" spans="1:9" ht="28.8" x14ac:dyDescent="0.3">
      <c r="A9" s="15">
        <v>6</v>
      </c>
      <c r="B9" s="16" t="s">
        <v>94</v>
      </c>
      <c r="C9" s="17" t="s">
        <v>95</v>
      </c>
      <c r="D9" s="4" t="s">
        <v>96</v>
      </c>
      <c r="E9" s="4" t="s">
        <v>97</v>
      </c>
      <c r="F9" s="4" t="s">
        <v>98</v>
      </c>
      <c r="G9" s="4">
        <v>4250000</v>
      </c>
      <c r="H9" s="4" t="s">
        <v>99</v>
      </c>
      <c r="I9" s="14" t="s">
        <v>100</v>
      </c>
    </row>
    <row r="10" spans="1:9" ht="43.2" x14ac:dyDescent="0.3">
      <c r="A10" s="15">
        <v>7</v>
      </c>
      <c r="B10" s="16" t="s">
        <v>101</v>
      </c>
      <c r="C10" s="17" t="s">
        <v>102</v>
      </c>
      <c r="D10" s="4" t="s">
        <v>103</v>
      </c>
      <c r="E10" s="4" t="s">
        <v>104</v>
      </c>
      <c r="F10" s="4" t="s">
        <v>105</v>
      </c>
      <c r="G10" s="4">
        <v>6175000</v>
      </c>
      <c r="H10" s="4" t="s">
        <v>21</v>
      </c>
      <c r="I10" s="14" t="s">
        <v>106</v>
      </c>
    </row>
    <row r="11" spans="1:9" ht="57.6" x14ac:dyDescent="0.3">
      <c r="A11" s="15">
        <v>8</v>
      </c>
      <c r="B11" s="4" t="s">
        <v>107</v>
      </c>
      <c r="C11" s="17" t="s">
        <v>108</v>
      </c>
      <c r="D11" s="4" t="s">
        <v>109</v>
      </c>
      <c r="E11" s="4" t="s">
        <v>110</v>
      </c>
      <c r="F11" s="4" t="s">
        <v>111</v>
      </c>
      <c r="G11" s="4">
        <v>5000000</v>
      </c>
      <c r="H11" s="4" t="s">
        <v>12</v>
      </c>
      <c r="I11" s="14" t="s">
        <v>112</v>
      </c>
    </row>
    <row r="12" spans="1:9" ht="28.8" x14ac:dyDescent="0.3">
      <c r="A12" s="15">
        <v>9</v>
      </c>
      <c r="B12" s="4" t="s">
        <v>113</v>
      </c>
      <c r="C12" s="17" t="s">
        <v>114</v>
      </c>
      <c r="D12" s="4" t="s">
        <v>115</v>
      </c>
      <c r="E12" s="4" t="s">
        <v>116</v>
      </c>
      <c r="F12" s="4" t="s">
        <v>117</v>
      </c>
      <c r="G12" s="4">
        <v>7050000</v>
      </c>
      <c r="H12" s="4" t="s">
        <v>12</v>
      </c>
      <c r="I12" s="14" t="s">
        <v>118</v>
      </c>
    </row>
    <row r="13" spans="1:9" ht="28.8" x14ac:dyDescent="0.3">
      <c r="A13" s="12">
        <v>10</v>
      </c>
      <c r="B13" s="16" t="s">
        <v>119</v>
      </c>
      <c r="C13" s="13" t="s">
        <v>120</v>
      </c>
      <c r="D13" s="4" t="s">
        <v>121</v>
      </c>
      <c r="E13" s="4" t="s">
        <v>122</v>
      </c>
      <c r="F13" s="4" t="s">
        <v>123</v>
      </c>
      <c r="G13" s="4">
        <v>5000000</v>
      </c>
      <c r="H13" s="4" t="s">
        <v>12</v>
      </c>
      <c r="I13" s="14">
        <v>41628</v>
      </c>
    </row>
    <row r="14" spans="1:9" ht="28.8" x14ac:dyDescent="0.3">
      <c r="A14" s="15">
        <v>11</v>
      </c>
      <c r="B14" s="4" t="s">
        <v>124</v>
      </c>
      <c r="C14" s="17" t="s">
        <v>68</v>
      </c>
      <c r="D14" s="4" t="s">
        <v>125</v>
      </c>
      <c r="E14" s="4" t="s">
        <v>126</v>
      </c>
      <c r="F14" s="4" t="s">
        <v>127</v>
      </c>
      <c r="G14" s="4">
        <v>4875000</v>
      </c>
      <c r="H14" s="4" t="s">
        <v>21</v>
      </c>
      <c r="I14" s="14" t="s">
        <v>128</v>
      </c>
    </row>
    <row r="15" spans="1:9" ht="43.2" x14ac:dyDescent="0.3">
      <c r="A15" s="15">
        <v>12</v>
      </c>
      <c r="B15" s="4" t="s">
        <v>131</v>
      </c>
      <c r="C15" s="17" t="s">
        <v>13</v>
      </c>
      <c r="D15" s="4" t="s">
        <v>24</v>
      </c>
      <c r="E15" s="4" t="s">
        <v>14</v>
      </c>
      <c r="F15" s="4" t="s">
        <v>15</v>
      </c>
      <c r="G15" s="4">
        <v>11800000</v>
      </c>
      <c r="H15" s="4" t="s">
        <v>12</v>
      </c>
      <c r="I15" s="14">
        <v>42429</v>
      </c>
    </row>
    <row r="16" spans="1:9" x14ac:dyDescent="0.3">
      <c r="A16" s="18"/>
      <c r="B16" s="19"/>
      <c r="C16" s="20"/>
      <c r="D16" s="19"/>
      <c r="E16" s="19"/>
      <c r="F16" s="21" t="s">
        <v>0</v>
      </c>
      <c r="G16" s="22">
        <f>SUM(G3:G15)</f>
        <v>83175000</v>
      </c>
      <c r="H16" s="19"/>
      <c r="I16" s="19"/>
    </row>
  </sheetData>
  <mergeCells count="4">
    <mergeCell ref="A1:I1"/>
    <mergeCell ref="G2:H2"/>
    <mergeCell ref="A7:A8"/>
    <mergeCell ref="C7:C8"/>
  </mergeCells>
  <pageMargins left="0.5" right="0.33" top="0.75" bottom="0.46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zoomScale="145" zoomScaleNormal="145" workbookViewId="0">
      <selection activeCell="D10" sqref="D10"/>
    </sheetView>
  </sheetViews>
  <sheetFormatPr defaultColWidth="9.109375" defaultRowHeight="14.4" x14ac:dyDescent="0.3"/>
  <cols>
    <col min="1" max="1" width="4.6640625" style="23" customWidth="1"/>
    <col min="2" max="2" width="14.109375" style="23" customWidth="1"/>
    <col min="3" max="3" width="11.44140625" style="23" customWidth="1"/>
    <col min="4" max="4" width="27.109375" style="23" customWidth="1"/>
    <col min="5" max="5" width="26.33203125" style="23" customWidth="1"/>
    <col min="6" max="6" width="15.88671875" style="23" customWidth="1"/>
    <col min="7" max="7" width="15" style="23" customWidth="1"/>
    <col min="8" max="8" width="13.109375" style="23" customWidth="1"/>
    <col min="9" max="16384" width="9.109375" style="23"/>
  </cols>
  <sheetData>
    <row r="1" spans="1:8" s="24" customFormat="1" x14ac:dyDescent="0.3">
      <c r="A1" s="66" t="s">
        <v>133</v>
      </c>
      <c r="B1" s="67"/>
      <c r="C1" s="67"/>
      <c r="D1" s="67"/>
      <c r="E1" s="67"/>
      <c r="F1" s="67"/>
      <c r="G1" s="67"/>
      <c r="H1" s="67"/>
    </row>
    <row r="2" spans="1:8" s="24" customFormat="1" ht="28.8" x14ac:dyDescent="0.3">
      <c r="A2" s="25" t="s">
        <v>3</v>
      </c>
      <c r="B2" s="26" t="s">
        <v>4</v>
      </c>
      <c r="C2" s="26" t="s">
        <v>5</v>
      </c>
      <c r="D2" s="26" t="s">
        <v>69</v>
      </c>
      <c r="E2" s="26" t="s">
        <v>7</v>
      </c>
      <c r="F2" s="26" t="s">
        <v>8</v>
      </c>
      <c r="G2" s="26" t="s">
        <v>2</v>
      </c>
      <c r="H2" s="27" t="s">
        <v>65</v>
      </c>
    </row>
    <row r="3" spans="1:8" ht="43.2" x14ac:dyDescent="0.3">
      <c r="A3" s="28">
        <v>1</v>
      </c>
      <c r="B3" s="25" t="s">
        <v>134</v>
      </c>
      <c r="C3" s="28" t="s">
        <v>68</v>
      </c>
      <c r="D3" s="25" t="s">
        <v>70</v>
      </c>
      <c r="E3" s="25" t="s">
        <v>71</v>
      </c>
      <c r="F3" s="25" t="s">
        <v>72</v>
      </c>
      <c r="G3" s="28">
        <v>4000000</v>
      </c>
      <c r="H3" s="29">
        <v>44168</v>
      </c>
    </row>
  </sheetData>
  <mergeCells count="1">
    <mergeCell ref="A1:H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topLeftCell="A38" workbookViewId="0">
      <selection activeCell="C43" sqref="C43"/>
    </sheetView>
  </sheetViews>
  <sheetFormatPr defaultColWidth="9.109375" defaultRowHeight="14.4" x14ac:dyDescent="0.3"/>
  <cols>
    <col min="1" max="1" width="4.33203125" style="43" customWidth="1"/>
    <col min="2" max="2" width="20.44140625" style="43" customWidth="1"/>
    <col min="3" max="3" width="49.33203125" style="43" customWidth="1"/>
    <col min="4" max="4" width="9.88671875" style="43" customWidth="1"/>
    <col min="5" max="5" width="23" style="43" customWidth="1"/>
    <col min="6" max="6" width="12.6640625" style="43" customWidth="1"/>
    <col min="7" max="7" width="8.5546875" style="43" customWidth="1"/>
    <col min="8" max="8" width="16.33203125" style="43" customWidth="1"/>
    <col min="9" max="16384" width="9.109375" style="43"/>
  </cols>
  <sheetData>
    <row r="1" spans="1:8" ht="21.75" customHeight="1" x14ac:dyDescent="0.3">
      <c r="A1" s="68" t="s">
        <v>277</v>
      </c>
      <c r="B1" s="68"/>
      <c r="C1" s="68"/>
      <c r="D1" s="68"/>
      <c r="E1" s="68"/>
      <c r="F1" s="68"/>
      <c r="G1" s="68"/>
      <c r="H1" s="68"/>
    </row>
    <row r="2" spans="1:8" ht="43.2" x14ac:dyDescent="0.3">
      <c r="A2" s="44" t="s">
        <v>3</v>
      </c>
      <c r="B2" s="44" t="s">
        <v>27</v>
      </c>
      <c r="C2" s="44" t="s">
        <v>28</v>
      </c>
      <c r="D2" s="44" t="s">
        <v>29</v>
      </c>
      <c r="E2" s="44" t="s">
        <v>1</v>
      </c>
      <c r="F2" s="44" t="s">
        <v>30</v>
      </c>
      <c r="G2" s="44" t="s">
        <v>31</v>
      </c>
      <c r="H2" s="44" t="s">
        <v>32</v>
      </c>
    </row>
    <row r="3" spans="1:8" ht="34.5" customHeight="1" x14ac:dyDescent="0.3">
      <c r="A3" s="45">
        <v>1</v>
      </c>
      <c r="B3" s="45" t="s">
        <v>42</v>
      </c>
      <c r="C3" s="45" t="s">
        <v>43</v>
      </c>
      <c r="D3" s="45">
        <v>860000</v>
      </c>
      <c r="E3" s="45" t="s">
        <v>44</v>
      </c>
      <c r="F3" s="46" t="s">
        <v>40</v>
      </c>
      <c r="G3" s="45">
        <v>3</v>
      </c>
      <c r="H3" s="45" t="s">
        <v>41</v>
      </c>
    </row>
    <row r="4" spans="1:8" ht="46.5" customHeight="1" x14ac:dyDescent="0.3">
      <c r="A4" s="45">
        <v>2</v>
      </c>
      <c r="B4" s="45" t="s">
        <v>162</v>
      </c>
      <c r="C4" s="45" t="s">
        <v>163</v>
      </c>
      <c r="D4" s="45">
        <v>702000</v>
      </c>
      <c r="E4" s="45" t="s">
        <v>164</v>
      </c>
      <c r="F4" s="46" t="s">
        <v>165</v>
      </c>
      <c r="G4" s="45">
        <v>3</v>
      </c>
      <c r="H4" s="45" t="s">
        <v>41</v>
      </c>
    </row>
    <row r="5" spans="1:8" ht="60" customHeight="1" x14ac:dyDescent="0.3">
      <c r="A5" s="45">
        <v>3</v>
      </c>
      <c r="B5" s="45" t="s">
        <v>147</v>
      </c>
      <c r="C5" s="45" t="s">
        <v>135</v>
      </c>
      <c r="D5" s="45">
        <v>3992182</v>
      </c>
      <c r="E5" s="45" t="s">
        <v>136</v>
      </c>
      <c r="F5" s="45" t="s">
        <v>137</v>
      </c>
      <c r="G5" s="45">
        <v>3</v>
      </c>
      <c r="H5" s="45" t="s">
        <v>35</v>
      </c>
    </row>
    <row r="6" spans="1:8" ht="28.8" x14ac:dyDescent="0.3">
      <c r="A6" s="45">
        <v>4</v>
      </c>
      <c r="B6" s="45" t="s">
        <v>146</v>
      </c>
      <c r="C6" s="45" t="s">
        <v>138</v>
      </c>
      <c r="D6" s="45">
        <v>38512440</v>
      </c>
      <c r="E6" s="45" t="s">
        <v>139</v>
      </c>
      <c r="F6" s="45" t="s">
        <v>140</v>
      </c>
      <c r="G6" s="45">
        <v>5</v>
      </c>
      <c r="H6" s="45" t="s">
        <v>250</v>
      </c>
    </row>
    <row r="7" spans="1:8" ht="47.25" customHeight="1" x14ac:dyDescent="0.3">
      <c r="A7" s="45">
        <v>5</v>
      </c>
      <c r="B7" s="45" t="s">
        <v>142</v>
      </c>
      <c r="C7" s="45" t="s">
        <v>141</v>
      </c>
      <c r="D7" s="45">
        <v>1800000</v>
      </c>
      <c r="E7" s="45" t="s">
        <v>143</v>
      </c>
      <c r="F7" s="45" t="s">
        <v>144</v>
      </c>
      <c r="G7" s="45">
        <v>3</v>
      </c>
      <c r="H7" s="45" t="s">
        <v>145</v>
      </c>
    </row>
    <row r="8" spans="1:8" ht="36.75" customHeight="1" x14ac:dyDescent="0.3">
      <c r="A8" s="45">
        <v>6</v>
      </c>
      <c r="B8" s="45" t="s">
        <v>148</v>
      </c>
      <c r="C8" s="45" t="s">
        <v>149</v>
      </c>
      <c r="D8" s="45">
        <v>1700000</v>
      </c>
      <c r="E8" s="45" t="s">
        <v>150</v>
      </c>
      <c r="F8" s="45" t="s">
        <v>144</v>
      </c>
      <c r="G8" s="45">
        <v>3</v>
      </c>
      <c r="H8" s="45" t="s">
        <v>145</v>
      </c>
    </row>
    <row r="9" spans="1:8" ht="36" customHeight="1" x14ac:dyDescent="0.3">
      <c r="A9" s="45">
        <v>7</v>
      </c>
      <c r="B9" s="45" t="s">
        <v>50</v>
      </c>
      <c r="C9" s="45" t="s">
        <v>151</v>
      </c>
      <c r="D9" s="45">
        <v>1633500</v>
      </c>
      <c r="E9" s="45" t="s">
        <v>152</v>
      </c>
      <c r="F9" s="45" t="s">
        <v>153</v>
      </c>
      <c r="G9" s="45">
        <v>1</v>
      </c>
      <c r="H9" s="45" t="s">
        <v>49</v>
      </c>
    </row>
    <row r="10" spans="1:8" ht="62.25" customHeight="1" x14ac:dyDescent="0.3">
      <c r="A10" s="45">
        <v>8</v>
      </c>
      <c r="B10" s="45" t="s">
        <v>155</v>
      </c>
      <c r="C10" s="45" t="s">
        <v>154</v>
      </c>
      <c r="D10" s="45">
        <v>4505332</v>
      </c>
      <c r="E10" s="45" t="s">
        <v>156</v>
      </c>
      <c r="F10" s="45" t="s">
        <v>157</v>
      </c>
      <c r="G10" s="45">
        <v>3</v>
      </c>
      <c r="H10" s="45" t="s">
        <v>145</v>
      </c>
    </row>
    <row r="11" spans="1:8" ht="49.5" customHeight="1" x14ac:dyDescent="0.3">
      <c r="A11" s="45">
        <v>9</v>
      </c>
      <c r="B11" s="45" t="s">
        <v>159</v>
      </c>
      <c r="C11" s="45" t="s">
        <v>158</v>
      </c>
      <c r="D11" s="45">
        <v>4000000</v>
      </c>
      <c r="E11" s="45" t="s">
        <v>160</v>
      </c>
      <c r="F11" s="45" t="s">
        <v>157</v>
      </c>
      <c r="G11" s="45">
        <v>3</v>
      </c>
      <c r="H11" s="45" t="s">
        <v>145</v>
      </c>
    </row>
    <row r="12" spans="1:8" ht="46.8" x14ac:dyDescent="0.3">
      <c r="A12" s="45">
        <v>10</v>
      </c>
      <c r="B12" s="47" t="s">
        <v>188</v>
      </c>
      <c r="C12" s="47" t="s">
        <v>189</v>
      </c>
      <c r="D12" s="47">
        <v>2149970</v>
      </c>
      <c r="E12" s="47" t="s">
        <v>190</v>
      </c>
      <c r="F12" s="47" t="s">
        <v>191</v>
      </c>
      <c r="G12" s="47">
        <v>3</v>
      </c>
      <c r="H12" s="47" t="s">
        <v>187</v>
      </c>
    </row>
    <row r="13" spans="1:8" ht="49.5" customHeight="1" x14ac:dyDescent="0.3">
      <c r="A13" s="45">
        <v>11</v>
      </c>
      <c r="B13" s="47" t="s">
        <v>167</v>
      </c>
      <c r="C13" s="45" t="s">
        <v>168</v>
      </c>
      <c r="D13" s="45">
        <v>1000000</v>
      </c>
      <c r="E13" s="45" t="s">
        <v>169</v>
      </c>
      <c r="F13" s="45" t="s">
        <v>170</v>
      </c>
      <c r="G13" s="45" t="s">
        <v>171</v>
      </c>
      <c r="H13" s="47" t="s">
        <v>166</v>
      </c>
    </row>
    <row r="14" spans="1:8" ht="38.25" customHeight="1" x14ac:dyDescent="0.3">
      <c r="A14" s="45">
        <v>12</v>
      </c>
      <c r="B14" s="47" t="s">
        <v>172</v>
      </c>
      <c r="C14" s="45" t="s">
        <v>173</v>
      </c>
      <c r="D14" s="45">
        <v>310000</v>
      </c>
      <c r="E14" s="45" t="s">
        <v>174</v>
      </c>
      <c r="F14" s="45" t="s">
        <v>175</v>
      </c>
      <c r="G14" s="45" t="s">
        <v>176</v>
      </c>
      <c r="H14" s="47" t="s">
        <v>166</v>
      </c>
    </row>
    <row r="15" spans="1:8" ht="51" customHeight="1" x14ac:dyDescent="0.3">
      <c r="A15" s="45">
        <v>13</v>
      </c>
      <c r="B15" s="47" t="s">
        <v>177</v>
      </c>
      <c r="C15" s="45" t="s">
        <v>178</v>
      </c>
      <c r="D15" s="45">
        <v>100000</v>
      </c>
      <c r="E15" s="45" t="s">
        <v>179</v>
      </c>
      <c r="F15" s="45" t="s">
        <v>180</v>
      </c>
      <c r="G15" s="45" t="s">
        <v>181</v>
      </c>
      <c r="H15" s="47" t="s">
        <v>182</v>
      </c>
    </row>
    <row r="16" spans="1:8" ht="59.25" customHeight="1" x14ac:dyDescent="0.3">
      <c r="A16" s="45">
        <v>14</v>
      </c>
      <c r="B16" s="47" t="s">
        <v>147</v>
      </c>
      <c r="C16" s="48" t="s">
        <v>183</v>
      </c>
      <c r="D16" s="45">
        <v>2398000</v>
      </c>
      <c r="E16" s="48" t="s">
        <v>184</v>
      </c>
      <c r="F16" s="45" t="s">
        <v>185</v>
      </c>
      <c r="G16" s="45" t="s">
        <v>186</v>
      </c>
      <c r="H16" s="47" t="s">
        <v>187</v>
      </c>
    </row>
    <row r="17" spans="1:8" ht="21.75" customHeight="1" x14ac:dyDescent="0.3">
      <c r="A17" s="45">
        <v>15</v>
      </c>
      <c r="B17" s="47" t="s">
        <v>201</v>
      </c>
      <c r="C17" s="48" t="s">
        <v>202</v>
      </c>
      <c r="D17" s="45">
        <v>1935700</v>
      </c>
      <c r="E17" s="48" t="s">
        <v>203</v>
      </c>
      <c r="F17" s="45" t="s">
        <v>204</v>
      </c>
      <c r="G17" s="45" t="s">
        <v>200</v>
      </c>
      <c r="H17" s="47" t="s">
        <v>205</v>
      </c>
    </row>
    <row r="18" spans="1:8" ht="57.6" x14ac:dyDescent="0.3">
      <c r="A18" s="45">
        <v>16</v>
      </c>
      <c r="B18" s="47" t="s">
        <v>192</v>
      </c>
      <c r="C18" s="48" t="s">
        <v>193</v>
      </c>
      <c r="D18" s="45">
        <v>4743610</v>
      </c>
      <c r="E18" s="48" t="s">
        <v>194</v>
      </c>
      <c r="F18" s="45" t="s">
        <v>195</v>
      </c>
      <c r="G18" s="45" t="s">
        <v>196</v>
      </c>
      <c r="H18" s="47" t="s">
        <v>197</v>
      </c>
    </row>
    <row r="19" spans="1:8" ht="28.8" x14ac:dyDescent="0.3">
      <c r="A19" s="45">
        <v>17</v>
      </c>
      <c r="B19" s="45" t="s">
        <v>45</v>
      </c>
      <c r="C19" s="45" t="s">
        <v>198</v>
      </c>
      <c r="D19" s="45">
        <v>540000</v>
      </c>
      <c r="E19" s="45" t="s">
        <v>207</v>
      </c>
      <c r="F19" s="46" t="s">
        <v>199</v>
      </c>
      <c r="G19" s="45" t="s">
        <v>200</v>
      </c>
      <c r="H19" s="45" t="s">
        <v>206</v>
      </c>
    </row>
    <row r="20" spans="1:8" ht="43.2" x14ac:dyDescent="0.3">
      <c r="A20" s="45">
        <v>18</v>
      </c>
      <c r="B20" s="45" t="s">
        <v>208</v>
      </c>
      <c r="C20" s="45" t="s">
        <v>210</v>
      </c>
      <c r="D20" s="45">
        <v>64200000</v>
      </c>
      <c r="E20" s="45" t="s">
        <v>209</v>
      </c>
      <c r="F20" s="46" t="s">
        <v>211</v>
      </c>
      <c r="G20" s="45" t="s">
        <v>212</v>
      </c>
      <c r="H20" s="45" t="s">
        <v>213</v>
      </c>
    </row>
    <row r="21" spans="1:8" ht="43.2" x14ac:dyDescent="0.3">
      <c r="A21" s="45">
        <v>19</v>
      </c>
      <c r="B21" s="47" t="s">
        <v>251</v>
      </c>
      <c r="C21" s="45" t="s">
        <v>252</v>
      </c>
      <c r="D21" s="45">
        <v>3000000</v>
      </c>
      <c r="E21" s="45" t="s">
        <v>253</v>
      </c>
      <c r="F21" s="45" t="s">
        <v>254</v>
      </c>
      <c r="G21" s="45" t="s">
        <v>186</v>
      </c>
      <c r="H21" s="45" t="s">
        <v>145</v>
      </c>
    </row>
    <row r="22" spans="1:8" ht="46.8" x14ac:dyDescent="0.3">
      <c r="A22" s="45">
        <v>20</v>
      </c>
      <c r="B22" s="47" t="s">
        <v>177</v>
      </c>
      <c r="C22" s="45" t="s">
        <v>278</v>
      </c>
      <c r="D22" s="45">
        <v>3500000</v>
      </c>
      <c r="E22" s="45" t="s">
        <v>279</v>
      </c>
      <c r="F22" s="45" t="s">
        <v>280</v>
      </c>
      <c r="G22" s="45" t="s">
        <v>186</v>
      </c>
      <c r="H22" s="45" t="s">
        <v>145</v>
      </c>
    </row>
    <row r="23" spans="1:8" ht="31.2" x14ac:dyDescent="0.3">
      <c r="A23" s="45">
        <v>21</v>
      </c>
      <c r="B23" s="47" t="s">
        <v>214</v>
      </c>
      <c r="C23" s="45" t="s">
        <v>215</v>
      </c>
      <c r="D23" s="45">
        <v>1700000</v>
      </c>
      <c r="E23" s="45" t="s">
        <v>224</v>
      </c>
      <c r="F23" s="45" t="s">
        <v>225</v>
      </c>
      <c r="G23" s="45" t="s">
        <v>216</v>
      </c>
      <c r="H23" s="47" t="s">
        <v>217</v>
      </c>
    </row>
    <row r="24" spans="1:8" ht="15.6" x14ac:dyDescent="0.3">
      <c r="A24" s="45"/>
      <c r="B24" s="47"/>
      <c r="C24" s="44" t="s">
        <v>0</v>
      </c>
      <c r="D24" s="44">
        <f>SUM(D3:D23)</f>
        <v>143282734</v>
      </c>
      <c r="E24" s="45"/>
      <c r="F24" s="45"/>
      <c r="G24" s="45"/>
      <c r="H24" s="47"/>
    </row>
    <row r="25" spans="1:8" ht="17.25" customHeight="1" x14ac:dyDescent="0.3">
      <c r="A25" s="45"/>
      <c r="B25" s="69" t="s">
        <v>276</v>
      </c>
      <c r="C25" s="70"/>
      <c r="D25" s="70"/>
      <c r="E25" s="70"/>
      <c r="F25" s="70"/>
      <c r="G25" s="70"/>
      <c r="H25" s="71"/>
    </row>
    <row r="26" spans="1:8" ht="33.75" customHeight="1" x14ac:dyDescent="0.3">
      <c r="A26" s="45">
        <v>1</v>
      </c>
      <c r="B26" s="45" t="s">
        <v>218</v>
      </c>
      <c r="C26" s="45" t="s">
        <v>297</v>
      </c>
      <c r="D26" s="45">
        <v>300000</v>
      </c>
      <c r="E26" s="45" t="s">
        <v>232</v>
      </c>
      <c r="F26" s="46" t="s">
        <v>231</v>
      </c>
      <c r="G26" s="45" t="s">
        <v>226</v>
      </c>
      <c r="H26" s="45" t="s">
        <v>301</v>
      </c>
    </row>
    <row r="27" spans="1:8" ht="28.5" customHeight="1" x14ac:dyDescent="0.3">
      <c r="A27" s="45">
        <v>2</v>
      </c>
      <c r="B27" s="45" t="s">
        <v>219</v>
      </c>
      <c r="C27" s="45" t="s">
        <v>298</v>
      </c>
      <c r="D27" s="45">
        <v>300000</v>
      </c>
      <c r="E27" s="45" t="s">
        <v>233</v>
      </c>
      <c r="F27" s="46" t="s">
        <v>231</v>
      </c>
      <c r="G27" s="45" t="s">
        <v>226</v>
      </c>
      <c r="H27" s="45" t="s">
        <v>301</v>
      </c>
    </row>
    <row r="28" spans="1:8" ht="43.2" x14ac:dyDescent="0.3">
      <c r="A28" s="45">
        <v>3</v>
      </c>
      <c r="B28" s="45" t="s">
        <v>220</v>
      </c>
      <c r="C28" s="45" t="s">
        <v>299</v>
      </c>
      <c r="D28" s="45">
        <v>500000</v>
      </c>
      <c r="E28" s="45" t="s">
        <v>230</v>
      </c>
      <c r="F28" s="46" t="s">
        <v>231</v>
      </c>
      <c r="G28" s="45" t="s">
        <v>226</v>
      </c>
      <c r="H28" s="45" t="s">
        <v>301</v>
      </c>
    </row>
    <row r="29" spans="1:8" ht="28.5" customHeight="1" x14ac:dyDescent="0.3">
      <c r="A29" s="45">
        <v>4</v>
      </c>
      <c r="B29" s="45" t="s">
        <v>221</v>
      </c>
      <c r="C29" s="45" t="s">
        <v>300</v>
      </c>
      <c r="D29" s="45">
        <v>300000</v>
      </c>
      <c r="E29" s="45" t="s">
        <v>234</v>
      </c>
      <c r="F29" s="46" t="s">
        <v>231</v>
      </c>
      <c r="G29" s="45" t="s">
        <v>226</v>
      </c>
      <c r="H29" s="45" t="s">
        <v>301</v>
      </c>
    </row>
    <row r="30" spans="1:8" ht="43.2" x14ac:dyDescent="0.3">
      <c r="A30" s="45">
        <v>5</v>
      </c>
      <c r="B30" s="45" t="s">
        <v>222</v>
      </c>
      <c r="C30" s="51" t="s">
        <v>302</v>
      </c>
      <c r="D30" s="45">
        <v>300000</v>
      </c>
      <c r="E30" s="45" t="s">
        <v>227</v>
      </c>
      <c r="F30" s="46" t="s">
        <v>228</v>
      </c>
      <c r="G30" s="45" t="s">
        <v>226</v>
      </c>
      <c r="H30" s="45" t="s">
        <v>310</v>
      </c>
    </row>
    <row r="31" spans="1:8" ht="43.2" x14ac:dyDescent="0.3">
      <c r="A31" s="45">
        <v>6</v>
      </c>
      <c r="B31" s="45" t="s">
        <v>223</v>
      </c>
      <c r="C31" s="51" t="s">
        <v>303</v>
      </c>
      <c r="D31" s="45">
        <v>500000</v>
      </c>
      <c r="E31" s="45" t="s">
        <v>229</v>
      </c>
      <c r="F31" s="46" t="s">
        <v>228</v>
      </c>
      <c r="G31" s="45" t="s">
        <v>226</v>
      </c>
      <c r="H31" s="45" t="s">
        <v>310</v>
      </c>
    </row>
    <row r="32" spans="1:8" ht="43.2" x14ac:dyDescent="0.3">
      <c r="A32" s="45">
        <v>7</v>
      </c>
      <c r="B32" s="50" t="s">
        <v>256</v>
      </c>
      <c r="C32" s="45" t="s">
        <v>304</v>
      </c>
      <c r="D32" s="45">
        <v>500000</v>
      </c>
      <c r="E32" s="45" t="s">
        <v>266</v>
      </c>
      <c r="F32" s="46" t="s">
        <v>265</v>
      </c>
      <c r="G32" s="45" t="s">
        <v>226</v>
      </c>
      <c r="H32" s="45" t="s">
        <v>311</v>
      </c>
    </row>
    <row r="33" spans="1:8" ht="43.2" x14ac:dyDescent="0.3">
      <c r="A33" s="45">
        <v>8</v>
      </c>
      <c r="B33" s="50" t="s">
        <v>257</v>
      </c>
      <c r="C33" s="45" t="s">
        <v>305</v>
      </c>
      <c r="D33" s="45">
        <v>500000</v>
      </c>
      <c r="E33" s="45" t="s">
        <v>267</v>
      </c>
      <c r="F33" s="46" t="s">
        <v>265</v>
      </c>
      <c r="G33" s="45" t="s">
        <v>226</v>
      </c>
      <c r="H33" s="45" t="s">
        <v>311</v>
      </c>
    </row>
    <row r="34" spans="1:8" ht="43.2" x14ac:dyDescent="0.3">
      <c r="A34" s="45">
        <v>9</v>
      </c>
      <c r="B34" s="50" t="s">
        <v>258</v>
      </c>
      <c r="C34" s="45" t="s">
        <v>306</v>
      </c>
      <c r="D34" s="45">
        <v>500000</v>
      </c>
      <c r="E34" s="45" t="s">
        <v>268</v>
      </c>
      <c r="F34" s="46" t="s">
        <v>265</v>
      </c>
      <c r="G34" s="45" t="s">
        <v>226</v>
      </c>
      <c r="H34" s="45" t="s">
        <v>311</v>
      </c>
    </row>
    <row r="35" spans="1:8" ht="43.2" x14ac:dyDescent="0.3">
      <c r="A35" s="45">
        <v>10</v>
      </c>
      <c r="B35" s="50" t="s">
        <v>259</v>
      </c>
      <c r="C35" s="45" t="s">
        <v>307</v>
      </c>
      <c r="D35" s="45">
        <v>500000</v>
      </c>
      <c r="E35" s="45" t="s">
        <v>269</v>
      </c>
      <c r="F35" s="46" t="s">
        <v>265</v>
      </c>
      <c r="G35" s="45" t="s">
        <v>226</v>
      </c>
      <c r="H35" s="45" t="s">
        <v>311</v>
      </c>
    </row>
    <row r="36" spans="1:8" ht="43.2" x14ac:dyDescent="0.3">
      <c r="A36" s="45">
        <v>11</v>
      </c>
      <c r="B36" s="50" t="s">
        <v>260</v>
      </c>
      <c r="C36" s="45" t="s">
        <v>308</v>
      </c>
      <c r="D36" s="45">
        <v>500000</v>
      </c>
      <c r="E36" s="45" t="s">
        <v>270</v>
      </c>
      <c r="F36" s="46" t="s">
        <v>265</v>
      </c>
      <c r="G36" s="45" t="s">
        <v>226</v>
      </c>
      <c r="H36" s="45" t="s">
        <v>311</v>
      </c>
    </row>
    <row r="37" spans="1:8" ht="43.2" x14ac:dyDescent="0.3">
      <c r="A37" s="45">
        <v>12</v>
      </c>
      <c r="B37" s="50" t="s">
        <v>261</v>
      </c>
      <c r="C37" s="45" t="s">
        <v>309</v>
      </c>
      <c r="D37" s="45">
        <v>300000</v>
      </c>
      <c r="E37" s="45" t="s">
        <v>271</v>
      </c>
      <c r="F37" s="46" t="s">
        <v>265</v>
      </c>
      <c r="G37" s="45" t="s">
        <v>226</v>
      </c>
      <c r="H37" s="45" t="s">
        <v>311</v>
      </c>
    </row>
    <row r="38" spans="1:8" ht="28.8" x14ac:dyDescent="0.3">
      <c r="A38" s="45">
        <v>13</v>
      </c>
      <c r="B38" s="50" t="s">
        <v>262</v>
      </c>
      <c r="C38" s="45" t="s">
        <v>295</v>
      </c>
      <c r="D38" s="45">
        <v>150000</v>
      </c>
      <c r="E38" s="45" t="s">
        <v>272</v>
      </c>
      <c r="F38" s="46" t="s">
        <v>265</v>
      </c>
      <c r="G38" s="45" t="s">
        <v>200</v>
      </c>
      <c r="H38" s="45" t="s">
        <v>255</v>
      </c>
    </row>
    <row r="39" spans="1:8" ht="31.2" x14ac:dyDescent="0.3">
      <c r="A39" s="45">
        <v>14</v>
      </c>
      <c r="B39" s="50" t="s">
        <v>256</v>
      </c>
      <c r="C39" s="45" t="s">
        <v>295</v>
      </c>
      <c r="D39" s="45">
        <v>150000</v>
      </c>
      <c r="E39" s="45" t="s">
        <v>273</v>
      </c>
      <c r="F39" s="46" t="s">
        <v>265</v>
      </c>
      <c r="G39" s="45" t="s">
        <v>200</v>
      </c>
      <c r="H39" s="45" t="s">
        <v>255</v>
      </c>
    </row>
    <row r="40" spans="1:8" ht="31.2" x14ac:dyDescent="0.3">
      <c r="A40" s="45">
        <v>15</v>
      </c>
      <c r="B40" s="50" t="s">
        <v>263</v>
      </c>
      <c r="C40" s="45" t="s">
        <v>295</v>
      </c>
      <c r="D40" s="45">
        <v>150000</v>
      </c>
      <c r="E40" s="45" t="s">
        <v>274</v>
      </c>
      <c r="F40" s="46" t="s">
        <v>265</v>
      </c>
      <c r="G40" s="45" t="s">
        <v>200</v>
      </c>
      <c r="H40" s="45" t="s">
        <v>255</v>
      </c>
    </row>
    <row r="41" spans="1:8" ht="32.25" customHeight="1" x14ac:dyDescent="0.3">
      <c r="A41" s="45">
        <v>16</v>
      </c>
      <c r="B41" s="50" t="s">
        <v>264</v>
      </c>
      <c r="C41" s="45" t="s">
        <v>295</v>
      </c>
      <c r="D41" s="45">
        <v>150000</v>
      </c>
      <c r="E41" s="45" t="s">
        <v>275</v>
      </c>
      <c r="F41" s="46" t="s">
        <v>265</v>
      </c>
      <c r="G41" s="45" t="s">
        <v>200</v>
      </c>
      <c r="H41" s="45" t="s">
        <v>255</v>
      </c>
    </row>
    <row r="42" spans="1:8" ht="38.25" customHeight="1" x14ac:dyDescent="0.3">
      <c r="A42" s="45">
        <v>17</v>
      </c>
      <c r="B42" s="50" t="s">
        <v>281</v>
      </c>
      <c r="C42" s="51" t="s">
        <v>312</v>
      </c>
      <c r="D42" s="45">
        <v>300000</v>
      </c>
      <c r="E42" s="45" t="s">
        <v>282</v>
      </c>
      <c r="F42" s="46" t="s">
        <v>283</v>
      </c>
      <c r="G42" s="45" t="s">
        <v>186</v>
      </c>
      <c r="H42" s="45" t="s">
        <v>284</v>
      </c>
    </row>
    <row r="43" spans="1:8" ht="33" customHeight="1" x14ac:dyDescent="0.3">
      <c r="A43" s="45">
        <v>18</v>
      </c>
      <c r="B43" s="50" t="s">
        <v>285</v>
      </c>
      <c r="C43" s="51" t="s">
        <v>313</v>
      </c>
      <c r="D43" s="45">
        <v>500000</v>
      </c>
      <c r="E43" s="45" t="s">
        <v>286</v>
      </c>
      <c r="F43" s="46" t="s">
        <v>283</v>
      </c>
      <c r="G43" s="45" t="s">
        <v>186</v>
      </c>
      <c r="H43" s="45" t="s">
        <v>284</v>
      </c>
    </row>
    <row r="44" spans="1:8" ht="35.25" customHeight="1" x14ac:dyDescent="0.3">
      <c r="A44" s="45">
        <v>19</v>
      </c>
      <c r="B44" s="45" t="s">
        <v>218</v>
      </c>
      <c r="C44" s="45" t="s">
        <v>296</v>
      </c>
      <c r="D44" s="45">
        <v>150000</v>
      </c>
      <c r="E44" s="45" t="s">
        <v>287</v>
      </c>
      <c r="F44" s="46" t="s">
        <v>283</v>
      </c>
      <c r="G44" s="45" t="s">
        <v>200</v>
      </c>
      <c r="H44" s="45" t="s">
        <v>284</v>
      </c>
    </row>
    <row r="45" spans="1:8" ht="38.25" customHeight="1" x14ac:dyDescent="0.3">
      <c r="A45" s="45">
        <v>20</v>
      </c>
      <c r="B45" s="45" t="s">
        <v>288</v>
      </c>
      <c r="C45" s="45" t="s">
        <v>296</v>
      </c>
      <c r="D45" s="45">
        <v>150000</v>
      </c>
      <c r="E45" s="45" t="s">
        <v>289</v>
      </c>
      <c r="F45" s="46" t="s">
        <v>283</v>
      </c>
      <c r="G45" s="45" t="s">
        <v>200</v>
      </c>
      <c r="H45" s="45" t="s">
        <v>284</v>
      </c>
    </row>
    <row r="46" spans="1:8" ht="36" customHeight="1" x14ac:dyDescent="0.3">
      <c r="A46" s="45">
        <v>21</v>
      </c>
      <c r="B46" s="50" t="s">
        <v>281</v>
      </c>
      <c r="C46" s="45" t="s">
        <v>296</v>
      </c>
      <c r="D46" s="45">
        <v>150000</v>
      </c>
      <c r="E46" s="45" t="s">
        <v>290</v>
      </c>
      <c r="F46" s="46" t="s">
        <v>283</v>
      </c>
      <c r="G46" s="45" t="s">
        <v>200</v>
      </c>
      <c r="H46" s="45" t="s">
        <v>284</v>
      </c>
    </row>
    <row r="47" spans="1:8" ht="37.5" customHeight="1" x14ac:dyDescent="0.3">
      <c r="A47" s="45">
        <v>22</v>
      </c>
      <c r="B47" s="45" t="s">
        <v>220</v>
      </c>
      <c r="C47" s="45" t="s">
        <v>296</v>
      </c>
      <c r="D47" s="45">
        <v>150000</v>
      </c>
      <c r="E47" s="45" t="s">
        <v>291</v>
      </c>
      <c r="F47" s="46" t="s">
        <v>283</v>
      </c>
      <c r="G47" s="45" t="s">
        <v>200</v>
      </c>
      <c r="H47" s="45" t="s">
        <v>284</v>
      </c>
    </row>
    <row r="48" spans="1:8" ht="33" customHeight="1" x14ac:dyDescent="0.3">
      <c r="A48" s="45">
        <v>23</v>
      </c>
      <c r="B48" s="45" t="s">
        <v>292</v>
      </c>
      <c r="C48" s="45" t="s">
        <v>296</v>
      </c>
      <c r="D48" s="45">
        <v>150000</v>
      </c>
      <c r="E48" s="45" t="s">
        <v>293</v>
      </c>
      <c r="F48" s="46" t="s">
        <v>283</v>
      </c>
      <c r="G48" s="45" t="s">
        <v>200</v>
      </c>
      <c r="H48" s="45" t="s">
        <v>284</v>
      </c>
    </row>
    <row r="49" spans="1:8" ht="33" customHeight="1" x14ac:dyDescent="0.3">
      <c r="A49" s="45">
        <v>24</v>
      </c>
      <c r="B49" s="50" t="s">
        <v>285</v>
      </c>
      <c r="C49" s="45" t="s">
        <v>296</v>
      </c>
      <c r="D49" s="45">
        <v>150000</v>
      </c>
      <c r="E49" s="45" t="s">
        <v>294</v>
      </c>
      <c r="F49" s="46" t="s">
        <v>283</v>
      </c>
      <c r="G49" s="45" t="s">
        <v>200</v>
      </c>
      <c r="H49" s="45" t="s">
        <v>284</v>
      </c>
    </row>
    <row r="50" spans="1:8" ht="28.8" x14ac:dyDescent="0.3">
      <c r="A50" s="45">
        <v>25</v>
      </c>
      <c r="B50" s="45" t="s">
        <v>235</v>
      </c>
      <c r="C50" s="45" t="s">
        <v>236</v>
      </c>
      <c r="D50" s="45">
        <v>1479720</v>
      </c>
      <c r="E50" s="45" t="s">
        <v>240</v>
      </c>
      <c r="F50" s="46" t="s">
        <v>241</v>
      </c>
      <c r="G50" s="45" t="s">
        <v>200</v>
      </c>
      <c r="H50" s="45" t="s">
        <v>239</v>
      </c>
    </row>
    <row r="51" spans="1:8" ht="28.8" x14ac:dyDescent="0.3">
      <c r="A51" s="45">
        <v>26</v>
      </c>
      <c r="B51" s="45" t="s">
        <v>237</v>
      </c>
      <c r="C51" s="45" t="s">
        <v>236</v>
      </c>
      <c r="D51" s="45">
        <v>850000</v>
      </c>
      <c r="E51" s="45" t="s">
        <v>240</v>
      </c>
      <c r="F51" s="46" t="s">
        <v>241</v>
      </c>
      <c r="G51" s="45" t="s">
        <v>200</v>
      </c>
      <c r="H51" s="45" t="s">
        <v>239</v>
      </c>
    </row>
    <row r="52" spans="1:8" ht="15" customHeight="1" x14ac:dyDescent="0.3">
      <c r="A52" s="45">
        <v>27</v>
      </c>
      <c r="B52" s="45" t="s">
        <v>238</v>
      </c>
      <c r="C52" s="45" t="s">
        <v>236</v>
      </c>
      <c r="D52" s="45">
        <v>251000</v>
      </c>
      <c r="E52" s="45" t="s">
        <v>240</v>
      </c>
      <c r="F52" s="46" t="s">
        <v>241</v>
      </c>
      <c r="G52" s="45" t="s">
        <v>200</v>
      </c>
      <c r="H52" s="45" t="s">
        <v>239</v>
      </c>
    </row>
    <row r="53" spans="1:8" ht="17.25" customHeight="1" x14ac:dyDescent="0.3">
      <c r="A53" s="45"/>
      <c r="B53" s="45"/>
      <c r="C53" s="49" t="s">
        <v>0</v>
      </c>
      <c r="D53" s="49">
        <f>SUM(D26:D52)</f>
        <v>9880720</v>
      </c>
      <c r="E53" s="45"/>
      <c r="F53" s="45"/>
      <c r="G53" s="45"/>
      <c r="H53" s="45"/>
    </row>
  </sheetData>
  <mergeCells count="2">
    <mergeCell ref="A1:H1"/>
    <mergeCell ref="B25:H25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"/>
  <sheetViews>
    <sheetView workbookViewId="0">
      <selection activeCell="G6" sqref="G6"/>
    </sheetView>
  </sheetViews>
  <sheetFormatPr defaultColWidth="9.109375" defaultRowHeight="43.5" customHeight="1" x14ac:dyDescent="0.3"/>
  <cols>
    <col min="1" max="1" width="38.109375" style="42" customWidth="1"/>
    <col min="2" max="2" width="41.109375" style="42" customWidth="1"/>
    <col min="3" max="16384" width="9.109375" style="42"/>
  </cols>
  <sheetData>
    <row r="1" spans="1:2" ht="43.5" customHeight="1" x14ac:dyDescent="0.3">
      <c r="A1" s="72" t="s">
        <v>242</v>
      </c>
      <c r="B1" s="72"/>
    </row>
    <row r="2" spans="1:2" ht="43.5" customHeight="1" x14ac:dyDescent="0.3">
      <c r="A2" s="53" t="s">
        <v>243</v>
      </c>
      <c r="B2" s="53" t="s">
        <v>249</v>
      </c>
    </row>
    <row r="3" spans="1:2" ht="43.5" customHeight="1" x14ac:dyDescent="0.3">
      <c r="A3" s="54" t="s">
        <v>244</v>
      </c>
      <c r="B3" s="55">
        <v>15989513</v>
      </c>
    </row>
    <row r="4" spans="1:2" ht="43.5" customHeight="1" x14ac:dyDescent="0.3">
      <c r="A4" s="54" t="s">
        <v>245</v>
      </c>
      <c r="B4" s="55">
        <v>56025286</v>
      </c>
    </row>
    <row r="5" spans="1:2" ht="43.5" customHeight="1" x14ac:dyDescent="0.3">
      <c r="A5" s="54" t="s">
        <v>246</v>
      </c>
      <c r="B5" s="55">
        <v>11838832</v>
      </c>
    </row>
    <row r="6" spans="1:2" ht="43.5" customHeight="1" x14ac:dyDescent="0.3">
      <c r="A6" s="54" t="s">
        <v>247</v>
      </c>
      <c r="B6" s="55">
        <v>15032030</v>
      </c>
    </row>
    <row r="7" spans="1:2" ht="43.5" customHeight="1" x14ac:dyDescent="0.3">
      <c r="A7" s="54" t="s">
        <v>248</v>
      </c>
      <c r="B7" s="55">
        <v>47904000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6"/>
  <sheetViews>
    <sheetView tabSelected="1" view="pageLayout" zoomScaleNormal="100" workbookViewId="0">
      <selection activeCell="C2" sqref="C2"/>
    </sheetView>
  </sheetViews>
  <sheetFormatPr defaultColWidth="9.109375" defaultRowHeight="14.4" x14ac:dyDescent="0.3"/>
  <cols>
    <col min="1" max="1" width="7.21875" style="52" customWidth="1"/>
    <col min="2" max="2" width="28.109375" style="52" customWidth="1"/>
    <col min="3" max="3" width="38.109375" style="52" customWidth="1"/>
    <col min="4" max="4" width="11.88671875" style="52" customWidth="1"/>
    <col min="5" max="5" width="21.5546875" style="52" customWidth="1"/>
    <col min="6" max="6" width="12.5546875" style="52" customWidth="1"/>
    <col min="7" max="7" width="11.109375" style="52" customWidth="1"/>
    <col min="8" max="8" width="17.5546875" style="52" customWidth="1"/>
    <col min="9" max="9" width="31.44140625" style="52" customWidth="1"/>
    <col min="10" max="16384" width="9.109375" style="52"/>
  </cols>
  <sheetData>
    <row r="1" spans="1:9" ht="21.75" customHeight="1" x14ac:dyDescent="0.3">
      <c r="A1" s="78" t="s">
        <v>321</v>
      </c>
      <c r="B1" s="78"/>
      <c r="C1" s="78"/>
      <c r="D1" s="78"/>
      <c r="E1" s="78"/>
      <c r="F1" s="78"/>
      <c r="G1" s="78"/>
      <c r="H1" s="78"/>
      <c r="I1" s="75"/>
    </row>
    <row r="2" spans="1:9" ht="52.2" customHeight="1" x14ac:dyDescent="0.3">
      <c r="A2" s="77" t="s">
        <v>3</v>
      </c>
      <c r="B2" s="77" t="s">
        <v>27</v>
      </c>
      <c r="C2" s="77" t="s">
        <v>28</v>
      </c>
      <c r="D2" s="77" t="s">
        <v>29</v>
      </c>
      <c r="E2" s="77" t="s">
        <v>1</v>
      </c>
      <c r="F2" s="77" t="s">
        <v>30</v>
      </c>
      <c r="G2" s="77" t="s">
        <v>31</v>
      </c>
      <c r="H2" s="77" t="s">
        <v>32</v>
      </c>
      <c r="I2" s="75" t="s">
        <v>324</v>
      </c>
    </row>
    <row r="3" spans="1:9" ht="46.8" x14ac:dyDescent="0.3">
      <c r="A3" s="75">
        <v>1</v>
      </c>
      <c r="B3" s="75" t="s">
        <v>42</v>
      </c>
      <c r="C3" s="75" t="s">
        <v>43</v>
      </c>
      <c r="D3" s="75">
        <v>860000</v>
      </c>
      <c r="E3" s="75" t="s">
        <v>44</v>
      </c>
      <c r="F3" s="75" t="s">
        <v>40</v>
      </c>
      <c r="G3" s="75">
        <v>3</v>
      </c>
      <c r="H3" s="75" t="s">
        <v>41</v>
      </c>
      <c r="I3" s="79" t="s">
        <v>325</v>
      </c>
    </row>
    <row r="4" spans="1:9" ht="46.8" x14ac:dyDescent="0.3">
      <c r="A4" s="75">
        <v>2</v>
      </c>
      <c r="B4" s="75" t="s">
        <v>162</v>
      </c>
      <c r="C4" s="75" t="s">
        <v>163</v>
      </c>
      <c r="D4" s="75">
        <v>702000</v>
      </c>
      <c r="E4" s="75" t="s">
        <v>164</v>
      </c>
      <c r="F4" s="75" t="s">
        <v>165</v>
      </c>
      <c r="G4" s="75">
        <v>3</v>
      </c>
      <c r="H4" s="75" t="s">
        <v>41</v>
      </c>
      <c r="I4" s="80" t="s">
        <v>326</v>
      </c>
    </row>
    <row r="5" spans="1:9" ht="60" customHeight="1" x14ac:dyDescent="0.3">
      <c r="A5" s="75">
        <v>3</v>
      </c>
      <c r="B5" s="75" t="s">
        <v>147</v>
      </c>
      <c r="C5" s="75" t="s">
        <v>135</v>
      </c>
      <c r="D5" s="75">
        <v>3992182</v>
      </c>
      <c r="E5" s="75" t="s">
        <v>136</v>
      </c>
      <c r="F5" s="75" t="s">
        <v>137</v>
      </c>
      <c r="G5" s="75">
        <v>3</v>
      </c>
      <c r="H5" s="75" t="s">
        <v>35</v>
      </c>
      <c r="I5" s="80" t="s">
        <v>327</v>
      </c>
    </row>
    <row r="6" spans="1:9" ht="46.8" x14ac:dyDescent="0.3">
      <c r="A6" s="75">
        <v>4</v>
      </c>
      <c r="B6" s="75" t="s">
        <v>146</v>
      </c>
      <c r="C6" s="75" t="s">
        <v>138</v>
      </c>
      <c r="D6" s="75">
        <v>38512440</v>
      </c>
      <c r="E6" s="75" t="s">
        <v>139</v>
      </c>
      <c r="F6" s="75" t="s">
        <v>140</v>
      </c>
      <c r="G6" s="75">
        <v>5</v>
      </c>
      <c r="H6" s="75" t="s">
        <v>250</v>
      </c>
      <c r="I6" s="80" t="s">
        <v>328</v>
      </c>
    </row>
    <row r="7" spans="1:9" ht="63.6" customHeight="1" x14ac:dyDescent="0.3">
      <c r="A7" s="75">
        <v>5</v>
      </c>
      <c r="B7" s="75" t="s">
        <v>142</v>
      </c>
      <c r="C7" s="75" t="s">
        <v>141</v>
      </c>
      <c r="D7" s="75">
        <v>1800000</v>
      </c>
      <c r="E7" s="75" t="s">
        <v>143</v>
      </c>
      <c r="F7" s="75" t="s">
        <v>144</v>
      </c>
      <c r="G7" s="75">
        <v>3</v>
      </c>
      <c r="H7" s="75" t="s">
        <v>145</v>
      </c>
      <c r="I7" s="80" t="s">
        <v>329</v>
      </c>
    </row>
    <row r="8" spans="1:9" ht="36.75" customHeight="1" x14ac:dyDescent="0.3">
      <c r="A8" s="75">
        <v>6</v>
      </c>
      <c r="B8" s="75" t="s">
        <v>148</v>
      </c>
      <c r="C8" s="75" t="s">
        <v>149</v>
      </c>
      <c r="D8" s="75">
        <v>1700000</v>
      </c>
      <c r="E8" s="75" t="s">
        <v>150</v>
      </c>
      <c r="F8" s="75" t="s">
        <v>144</v>
      </c>
      <c r="G8" s="75">
        <v>3</v>
      </c>
      <c r="H8" s="75" t="s">
        <v>145</v>
      </c>
      <c r="I8" s="80" t="s">
        <v>330</v>
      </c>
    </row>
    <row r="9" spans="1:9" ht="36" customHeight="1" x14ac:dyDescent="0.3">
      <c r="A9" s="75">
        <v>7</v>
      </c>
      <c r="B9" s="75" t="s">
        <v>50</v>
      </c>
      <c r="C9" s="75" t="s">
        <v>151</v>
      </c>
      <c r="D9" s="75">
        <v>1633500</v>
      </c>
      <c r="E9" s="75" t="s">
        <v>349</v>
      </c>
      <c r="F9" s="75" t="s">
        <v>153</v>
      </c>
      <c r="G9" s="75">
        <v>1</v>
      </c>
      <c r="H9" s="75" t="s">
        <v>49</v>
      </c>
      <c r="I9" s="80" t="s">
        <v>331</v>
      </c>
    </row>
    <row r="10" spans="1:9" ht="51.75" customHeight="1" x14ac:dyDescent="0.3">
      <c r="A10" s="75">
        <v>8</v>
      </c>
      <c r="B10" s="75" t="s">
        <v>155</v>
      </c>
      <c r="C10" s="75" t="s">
        <v>154</v>
      </c>
      <c r="D10" s="75">
        <v>4505332</v>
      </c>
      <c r="E10" s="75" t="s">
        <v>156</v>
      </c>
      <c r="F10" s="75" t="s">
        <v>157</v>
      </c>
      <c r="G10" s="75">
        <v>3</v>
      </c>
      <c r="H10" s="75" t="s">
        <v>145</v>
      </c>
      <c r="I10" s="80" t="s">
        <v>332</v>
      </c>
    </row>
    <row r="11" spans="1:9" ht="62.4" x14ac:dyDescent="0.3">
      <c r="A11" s="75">
        <v>9</v>
      </c>
      <c r="B11" s="75" t="s">
        <v>159</v>
      </c>
      <c r="C11" s="75" t="s">
        <v>158</v>
      </c>
      <c r="D11" s="75">
        <v>4000000</v>
      </c>
      <c r="E11" s="75" t="s">
        <v>160</v>
      </c>
      <c r="F11" s="75" t="s">
        <v>157</v>
      </c>
      <c r="G11" s="75">
        <v>3</v>
      </c>
      <c r="H11" s="75" t="s">
        <v>145</v>
      </c>
      <c r="I11" s="80" t="s">
        <v>333</v>
      </c>
    </row>
    <row r="12" spans="1:9" ht="46.8" x14ac:dyDescent="0.3">
      <c r="A12" s="75">
        <v>10</v>
      </c>
      <c r="B12" s="75" t="s">
        <v>188</v>
      </c>
      <c r="C12" s="75" t="s">
        <v>189</v>
      </c>
      <c r="D12" s="75">
        <v>2149970</v>
      </c>
      <c r="E12" s="75" t="s">
        <v>190</v>
      </c>
      <c r="F12" s="75" t="s">
        <v>191</v>
      </c>
      <c r="G12" s="75">
        <v>3</v>
      </c>
      <c r="H12" s="75" t="s">
        <v>187</v>
      </c>
      <c r="I12" s="80" t="s">
        <v>334</v>
      </c>
    </row>
    <row r="13" spans="1:9" ht="53.25" customHeight="1" x14ac:dyDescent="0.3">
      <c r="A13" s="75">
        <v>11</v>
      </c>
      <c r="B13" s="75" t="s">
        <v>147</v>
      </c>
      <c r="C13" s="75" t="s">
        <v>183</v>
      </c>
      <c r="D13" s="75">
        <v>2398000</v>
      </c>
      <c r="E13" s="75" t="s">
        <v>184</v>
      </c>
      <c r="F13" s="75" t="s">
        <v>185</v>
      </c>
      <c r="G13" s="75" t="s">
        <v>186</v>
      </c>
      <c r="H13" s="75" t="s">
        <v>187</v>
      </c>
      <c r="I13" s="80" t="s">
        <v>327</v>
      </c>
    </row>
    <row r="14" spans="1:9" ht="33.6" customHeight="1" x14ac:dyDescent="0.3">
      <c r="A14" s="75">
        <v>12</v>
      </c>
      <c r="B14" s="75" t="s">
        <v>201</v>
      </c>
      <c r="C14" s="75" t="s">
        <v>202</v>
      </c>
      <c r="D14" s="75">
        <v>1935700</v>
      </c>
      <c r="E14" s="75" t="s">
        <v>203</v>
      </c>
      <c r="F14" s="75" t="s">
        <v>204</v>
      </c>
      <c r="G14" s="75" t="s">
        <v>200</v>
      </c>
      <c r="H14" s="75" t="s">
        <v>205</v>
      </c>
      <c r="I14" s="81" t="s">
        <v>335</v>
      </c>
    </row>
    <row r="15" spans="1:9" ht="78" x14ac:dyDescent="0.3">
      <c r="A15" s="75">
        <v>13</v>
      </c>
      <c r="B15" s="75" t="s">
        <v>192</v>
      </c>
      <c r="C15" s="75" t="s">
        <v>193</v>
      </c>
      <c r="D15" s="75">
        <v>4743610</v>
      </c>
      <c r="E15" s="75" t="s">
        <v>194</v>
      </c>
      <c r="F15" s="75" t="s">
        <v>195</v>
      </c>
      <c r="G15" s="75" t="s">
        <v>196</v>
      </c>
      <c r="H15" s="75" t="s">
        <v>197</v>
      </c>
      <c r="I15" s="75" t="s">
        <v>336</v>
      </c>
    </row>
    <row r="16" spans="1:9" ht="31.2" x14ac:dyDescent="0.3">
      <c r="A16" s="75">
        <v>14</v>
      </c>
      <c r="B16" s="75" t="s">
        <v>45</v>
      </c>
      <c r="C16" s="75" t="s">
        <v>198</v>
      </c>
      <c r="D16" s="75">
        <v>540000</v>
      </c>
      <c r="E16" s="75" t="s">
        <v>207</v>
      </c>
      <c r="F16" s="75" t="s">
        <v>199</v>
      </c>
      <c r="G16" s="75" t="s">
        <v>200</v>
      </c>
      <c r="H16" s="75" t="s">
        <v>206</v>
      </c>
      <c r="I16" s="75" t="s">
        <v>337</v>
      </c>
    </row>
    <row r="17" spans="1:9" ht="46.8" x14ac:dyDescent="0.3">
      <c r="A17" s="75">
        <v>15</v>
      </c>
      <c r="B17" s="75" t="s">
        <v>208</v>
      </c>
      <c r="C17" s="75" t="s">
        <v>210</v>
      </c>
      <c r="D17" s="75">
        <v>64200000</v>
      </c>
      <c r="E17" s="75" t="s">
        <v>209</v>
      </c>
      <c r="F17" s="75" t="s">
        <v>211</v>
      </c>
      <c r="G17" s="75" t="s">
        <v>212</v>
      </c>
      <c r="H17" s="75" t="s">
        <v>213</v>
      </c>
      <c r="I17" s="75" t="s">
        <v>338</v>
      </c>
    </row>
    <row r="18" spans="1:9" ht="62.4" x14ac:dyDescent="0.3">
      <c r="A18" s="75">
        <v>16</v>
      </c>
      <c r="B18" s="75" t="s">
        <v>251</v>
      </c>
      <c r="C18" s="75" t="s">
        <v>252</v>
      </c>
      <c r="D18" s="75">
        <v>3000000</v>
      </c>
      <c r="E18" s="75" t="s">
        <v>253</v>
      </c>
      <c r="F18" s="75" t="s">
        <v>254</v>
      </c>
      <c r="G18" s="75" t="s">
        <v>186</v>
      </c>
      <c r="H18" s="75" t="s">
        <v>145</v>
      </c>
      <c r="I18" s="75" t="s">
        <v>339</v>
      </c>
    </row>
    <row r="19" spans="1:9" ht="62.4" x14ac:dyDescent="0.3">
      <c r="A19" s="75">
        <v>17</v>
      </c>
      <c r="B19" s="75" t="s">
        <v>177</v>
      </c>
      <c r="C19" s="75" t="s">
        <v>278</v>
      </c>
      <c r="D19" s="75">
        <v>3500000</v>
      </c>
      <c r="E19" s="75" t="s">
        <v>279</v>
      </c>
      <c r="F19" s="75" t="s">
        <v>280</v>
      </c>
      <c r="G19" s="75" t="s">
        <v>186</v>
      </c>
      <c r="H19" s="75" t="s">
        <v>145</v>
      </c>
      <c r="I19" s="75" t="s">
        <v>340</v>
      </c>
    </row>
    <row r="20" spans="1:9" ht="78" x14ac:dyDescent="0.3">
      <c r="A20" s="75">
        <v>18</v>
      </c>
      <c r="B20" s="75" t="s">
        <v>315</v>
      </c>
      <c r="C20" s="75" t="s">
        <v>316</v>
      </c>
      <c r="D20" s="75">
        <v>1900000</v>
      </c>
      <c r="E20" s="75" t="s">
        <v>317</v>
      </c>
      <c r="F20" s="75" t="s">
        <v>318</v>
      </c>
      <c r="G20" s="75" t="s">
        <v>319</v>
      </c>
      <c r="H20" s="75" t="s">
        <v>320</v>
      </c>
      <c r="I20" s="75" t="s">
        <v>341</v>
      </c>
    </row>
    <row r="21" spans="1:9" ht="31.2" x14ac:dyDescent="0.3">
      <c r="A21" s="75">
        <v>19</v>
      </c>
      <c r="B21" s="75" t="s">
        <v>214</v>
      </c>
      <c r="C21" s="75" t="s">
        <v>215</v>
      </c>
      <c r="D21" s="75">
        <v>1700000</v>
      </c>
      <c r="E21" s="75" t="s">
        <v>224</v>
      </c>
      <c r="F21" s="75" t="s">
        <v>225</v>
      </c>
      <c r="G21" s="75" t="s">
        <v>216</v>
      </c>
      <c r="H21" s="75" t="s">
        <v>217</v>
      </c>
      <c r="I21" s="75" t="s">
        <v>348</v>
      </c>
    </row>
    <row r="22" spans="1:9" ht="15.6" x14ac:dyDescent="0.3">
      <c r="A22" s="75"/>
      <c r="B22" s="75"/>
      <c r="C22" s="77" t="s">
        <v>0</v>
      </c>
      <c r="D22" s="77">
        <f>SUM(D3:D21)</f>
        <v>143772734</v>
      </c>
      <c r="E22" s="75"/>
      <c r="F22" s="75"/>
      <c r="G22" s="75"/>
      <c r="H22" s="75"/>
      <c r="I22" s="75"/>
    </row>
    <row r="23" spans="1:9" ht="17.25" customHeight="1" x14ac:dyDescent="0.3">
      <c r="A23" s="75"/>
      <c r="B23" s="76" t="s">
        <v>276</v>
      </c>
      <c r="C23" s="76"/>
      <c r="D23" s="77"/>
      <c r="E23" s="77"/>
      <c r="F23" s="77"/>
      <c r="G23" s="77"/>
      <c r="H23" s="77"/>
      <c r="I23" s="75"/>
    </row>
    <row r="24" spans="1:9" ht="46.8" x14ac:dyDescent="0.3">
      <c r="A24" s="75">
        <v>1</v>
      </c>
      <c r="B24" s="75" t="s">
        <v>222</v>
      </c>
      <c r="C24" s="75" t="s">
        <v>302</v>
      </c>
      <c r="D24" s="75">
        <v>300000</v>
      </c>
      <c r="E24" s="75" t="s">
        <v>227</v>
      </c>
      <c r="F24" s="75" t="s">
        <v>228</v>
      </c>
      <c r="G24" s="75" t="s">
        <v>226</v>
      </c>
      <c r="H24" s="75" t="s">
        <v>322</v>
      </c>
      <c r="I24" s="75" t="s">
        <v>342</v>
      </c>
    </row>
    <row r="25" spans="1:9" ht="46.8" x14ac:dyDescent="0.3">
      <c r="A25" s="75">
        <v>2</v>
      </c>
      <c r="B25" s="75" t="s">
        <v>256</v>
      </c>
      <c r="C25" s="75" t="s">
        <v>304</v>
      </c>
      <c r="D25" s="75">
        <v>500000</v>
      </c>
      <c r="E25" s="75" t="s">
        <v>266</v>
      </c>
      <c r="F25" s="75" t="s">
        <v>265</v>
      </c>
      <c r="G25" s="75" t="s">
        <v>226</v>
      </c>
      <c r="H25" s="75" t="s">
        <v>323</v>
      </c>
      <c r="I25" s="75" t="s">
        <v>343</v>
      </c>
    </row>
    <row r="26" spans="1:9" ht="46.8" x14ac:dyDescent="0.3">
      <c r="A26" s="75">
        <v>3</v>
      </c>
      <c r="B26" s="75" t="s">
        <v>257</v>
      </c>
      <c r="C26" s="75" t="s">
        <v>305</v>
      </c>
      <c r="D26" s="75">
        <v>500000</v>
      </c>
      <c r="E26" s="75" t="s">
        <v>267</v>
      </c>
      <c r="F26" s="75" t="s">
        <v>265</v>
      </c>
      <c r="G26" s="75" t="s">
        <v>226</v>
      </c>
      <c r="H26" s="75" t="s">
        <v>323</v>
      </c>
      <c r="I26" s="75" t="s">
        <v>344</v>
      </c>
    </row>
    <row r="27" spans="1:9" ht="62.4" x14ac:dyDescent="0.3">
      <c r="A27" s="75">
        <v>4</v>
      </c>
      <c r="B27" s="75" t="s">
        <v>258</v>
      </c>
      <c r="C27" s="75" t="s">
        <v>306</v>
      </c>
      <c r="D27" s="75">
        <v>500000</v>
      </c>
      <c r="E27" s="75" t="s">
        <v>268</v>
      </c>
      <c r="F27" s="75" t="s">
        <v>265</v>
      </c>
      <c r="G27" s="75" t="s">
        <v>226</v>
      </c>
      <c r="H27" s="75" t="s">
        <v>323</v>
      </c>
      <c r="I27" s="75" t="s">
        <v>337</v>
      </c>
    </row>
    <row r="28" spans="1:9" ht="46.8" x14ac:dyDescent="0.3">
      <c r="A28" s="75">
        <v>5</v>
      </c>
      <c r="B28" s="75" t="s">
        <v>259</v>
      </c>
      <c r="C28" s="75" t="s">
        <v>307</v>
      </c>
      <c r="D28" s="75">
        <v>500000</v>
      </c>
      <c r="E28" s="75" t="s">
        <v>269</v>
      </c>
      <c r="F28" s="75" t="s">
        <v>265</v>
      </c>
      <c r="G28" s="75" t="s">
        <v>226</v>
      </c>
      <c r="H28" s="75" t="s">
        <v>323</v>
      </c>
      <c r="I28" s="75" t="s">
        <v>334</v>
      </c>
    </row>
    <row r="29" spans="1:9" ht="62.4" x14ac:dyDescent="0.3">
      <c r="A29" s="75">
        <v>6</v>
      </c>
      <c r="B29" s="75" t="s">
        <v>260</v>
      </c>
      <c r="C29" s="75" t="s">
        <v>308</v>
      </c>
      <c r="D29" s="75">
        <v>500000</v>
      </c>
      <c r="E29" s="75" t="s">
        <v>270</v>
      </c>
      <c r="F29" s="75" t="s">
        <v>265</v>
      </c>
      <c r="G29" s="75" t="s">
        <v>226</v>
      </c>
      <c r="H29" s="75" t="s">
        <v>323</v>
      </c>
      <c r="I29" s="75" t="s">
        <v>339</v>
      </c>
    </row>
    <row r="30" spans="1:9" ht="62.4" x14ac:dyDescent="0.3">
      <c r="A30" s="75">
        <v>7</v>
      </c>
      <c r="B30" s="75" t="s">
        <v>261</v>
      </c>
      <c r="C30" s="75" t="s">
        <v>309</v>
      </c>
      <c r="D30" s="75">
        <v>300000</v>
      </c>
      <c r="E30" s="75" t="s">
        <v>271</v>
      </c>
      <c r="F30" s="75" t="s">
        <v>265</v>
      </c>
      <c r="G30" s="75" t="s">
        <v>226</v>
      </c>
      <c r="H30" s="75" t="s">
        <v>323</v>
      </c>
      <c r="I30" s="75" t="s">
        <v>345</v>
      </c>
    </row>
    <row r="31" spans="1:9" ht="49.5" customHeight="1" x14ac:dyDescent="0.3">
      <c r="A31" s="75">
        <v>8</v>
      </c>
      <c r="B31" s="75" t="s">
        <v>281</v>
      </c>
      <c r="C31" s="75" t="s">
        <v>312</v>
      </c>
      <c r="D31" s="75">
        <v>300000</v>
      </c>
      <c r="E31" s="75" t="s">
        <v>282</v>
      </c>
      <c r="F31" s="75" t="s">
        <v>283</v>
      </c>
      <c r="G31" s="75" t="s">
        <v>186</v>
      </c>
      <c r="H31" s="75" t="s">
        <v>314</v>
      </c>
      <c r="I31" s="75" t="s">
        <v>330</v>
      </c>
    </row>
    <row r="32" spans="1:9" ht="51.75" customHeight="1" x14ac:dyDescent="0.3">
      <c r="A32" s="75">
        <v>9</v>
      </c>
      <c r="B32" s="75" t="s">
        <v>285</v>
      </c>
      <c r="C32" s="75" t="s">
        <v>313</v>
      </c>
      <c r="D32" s="75">
        <v>500000</v>
      </c>
      <c r="E32" s="75" t="s">
        <v>286</v>
      </c>
      <c r="F32" s="75" t="s">
        <v>283</v>
      </c>
      <c r="G32" s="75" t="s">
        <v>186</v>
      </c>
      <c r="H32" s="75" t="s">
        <v>314</v>
      </c>
      <c r="I32" s="75" t="s">
        <v>346</v>
      </c>
    </row>
    <row r="33" spans="1:9" ht="39" customHeight="1" x14ac:dyDescent="0.3">
      <c r="A33" s="75">
        <v>10</v>
      </c>
      <c r="B33" s="75" t="s">
        <v>235</v>
      </c>
      <c r="C33" s="75" t="s">
        <v>236</v>
      </c>
      <c r="D33" s="75">
        <v>1479720</v>
      </c>
      <c r="E33" s="75" t="s">
        <v>240</v>
      </c>
      <c r="F33" s="75" t="s">
        <v>241</v>
      </c>
      <c r="G33" s="75" t="s">
        <v>200</v>
      </c>
      <c r="H33" s="75" t="s">
        <v>239</v>
      </c>
      <c r="I33" s="75" t="s">
        <v>337</v>
      </c>
    </row>
    <row r="34" spans="1:9" ht="31.2" x14ac:dyDescent="0.3">
      <c r="A34" s="75">
        <v>11</v>
      </c>
      <c r="B34" s="75" t="s">
        <v>237</v>
      </c>
      <c r="C34" s="75" t="s">
        <v>236</v>
      </c>
      <c r="D34" s="75">
        <v>850000</v>
      </c>
      <c r="E34" s="75" t="s">
        <v>240</v>
      </c>
      <c r="F34" s="75" t="s">
        <v>241</v>
      </c>
      <c r="G34" s="75" t="s">
        <v>200</v>
      </c>
      <c r="H34" s="75" t="s">
        <v>239</v>
      </c>
      <c r="I34" s="75" t="s">
        <v>347</v>
      </c>
    </row>
    <row r="35" spans="1:9" ht="24.75" customHeight="1" x14ac:dyDescent="0.3">
      <c r="A35" s="75">
        <v>12</v>
      </c>
      <c r="B35" s="75" t="s">
        <v>238</v>
      </c>
      <c r="C35" s="75" t="s">
        <v>236</v>
      </c>
      <c r="D35" s="75">
        <v>251000</v>
      </c>
      <c r="E35" s="75" t="s">
        <v>240</v>
      </c>
      <c r="F35" s="75" t="s">
        <v>241</v>
      </c>
      <c r="G35" s="75" t="s">
        <v>200</v>
      </c>
      <c r="H35" s="75" t="s">
        <v>239</v>
      </c>
      <c r="I35" s="75" t="s">
        <v>343</v>
      </c>
    </row>
    <row r="36" spans="1:9" ht="17.25" customHeight="1" x14ac:dyDescent="0.3">
      <c r="A36" s="75"/>
      <c r="B36" s="75"/>
      <c r="C36" s="77" t="s">
        <v>0</v>
      </c>
      <c r="D36" s="77">
        <f>SUM(D24:D35)</f>
        <v>6480720</v>
      </c>
      <c r="E36" s="75"/>
      <c r="F36" s="75"/>
      <c r="G36" s="75"/>
      <c r="H36" s="75"/>
      <c r="I36" s="75"/>
    </row>
    <row r="37" spans="1:9" x14ac:dyDescent="0.3">
      <c r="A37" s="43"/>
    </row>
    <row r="38" spans="1:9" x14ac:dyDescent="0.3">
      <c r="A38" s="43"/>
    </row>
    <row r="39" spans="1:9" x14ac:dyDescent="0.3">
      <c r="A39" s="43"/>
    </row>
    <row r="40" spans="1:9" x14ac:dyDescent="0.3">
      <c r="A40" s="43"/>
    </row>
    <row r="41" spans="1:9" x14ac:dyDescent="0.3">
      <c r="A41" s="43"/>
    </row>
    <row r="42" spans="1:9" x14ac:dyDescent="0.3">
      <c r="A42" s="43"/>
    </row>
    <row r="43" spans="1:9" x14ac:dyDescent="0.3">
      <c r="A43" s="43"/>
    </row>
    <row r="44" spans="1:9" x14ac:dyDescent="0.3">
      <c r="A44" s="43"/>
    </row>
    <row r="45" spans="1:9" x14ac:dyDescent="0.3">
      <c r="A45" s="43"/>
    </row>
    <row r="46" spans="1:9" x14ac:dyDescent="0.3">
      <c r="A46" s="43"/>
    </row>
    <row r="47" spans="1:9" x14ac:dyDescent="0.3">
      <c r="A47" s="43"/>
    </row>
    <row r="48" spans="1:9" x14ac:dyDescent="0.3">
      <c r="A48" s="43"/>
    </row>
    <row r="49" spans="1:1" x14ac:dyDescent="0.3">
      <c r="A49" s="43"/>
    </row>
    <row r="50" spans="1:1" x14ac:dyDescent="0.3">
      <c r="A50" s="43"/>
    </row>
    <row r="51" spans="1:1" x14ac:dyDescent="0.3">
      <c r="A51" s="43"/>
    </row>
    <row r="52" spans="1:1" x14ac:dyDescent="0.3">
      <c r="A52" s="43"/>
    </row>
    <row r="53" spans="1:1" x14ac:dyDescent="0.3">
      <c r="A53" s="43"/>
    </row>
    <row r="54" spans="1:1" x14ac:dyDescent="0.3">
      <c r="A54" s="43"/>
    </row>
    <row r="55" spans="1:1" x14ac:dyDescent="0.3">
      <c r="A55" s="43"/>
    </row>
    <row r="56" spans="1:1" x14ac:dyDescent="0.3">
      <c r="A56" s="43"/>
    </row>
  </sheetData>
  <mergeCells count="2">
    <mergeCell ref="A1:H1"/>
    <mergeCell ref="B23:C23"/>
  </mergeCells>
  <hyperlinks>
    <hyperlink ref="I3" r:id="rId1" xr:uid="{C5EC90B8-55FE-4BB2-94AE-05F0D7AE800B}"/>
    <hyperlink ref="I14" r:id="rId2" xr:uid="{991D42D1-E3F8-4F4E-B76D-F49CCE5D5FB6}"/>
  </hyperlinks>
  <pageMargins left="0.39050000000000001" right="0.70866141732283472" top="0.74803149606299213" bottom="0.51181102362204722" header="0.31496062992125984" footer="0.31496062992125984"/>
  <pageSetup paperSize="9" scale="71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"/>
  <sheetViews>
    <sheetView workbookViewId="0">
      <selection activeCell="D18" sqref="D18"/>
    </sheetView>
  </sheetViews>
  <sheetFormatPr defaultColWidth="9.109375" defaultRowHeight="14.4" x14ac:dyDescent="0.3"/>
  <cols>
    <col min="1" max="1" width="6.88671875" style="30" customWidth="1"/>
    <col min="2" max="2" width="22.5546875" style="30" customWidth="1"/>
    <col min="3" max="3" width="19.5546875" style="30" customWidth="1"/>
    <col min="4" max="4" width="15.6640625" style="30" customWidth="1"/>
    <col min="5" max="5" width="14.6640625" style="30" customWidth="1"/>
    <col min="6" max="6" width="13.88671875" style="30" customWidth="1"/>
    <col min="7" max="7" width="17.44140625" style="30" customWidth="1"/>
    <col min="8" max="16384" width="9.109375" style="30"/>
  </cols>
  <sheetData>
    <row r="1" spans="1:7" ht="42.75" customHeight="1" x14ac:dyDescent="0.3">
      <c r="A1" s="73" t="s">
        <v>161</v>
      </c>
      <c r="B1" s="73"/>
      <c r="C1" s="73"/>
      <c r="D1" s="73"/>
      <c r="E1" s="73"/>
      <c r="F1" s="73"/>
      <c r="G1" s="73"/>
    </row>
    <row r="2" spans="1:7" ht="41.4" x14ac:dyDescent="0.3">
      <c r="A2" s="31" t="s">
        <v>3</v>
      </c>
      <c r="B2" s="31" t="s">
        <v>27</v>
      </c>
      <c r="C2" s="31" t="s">
        <v>29</v>
      </c>
      <c r="D2" s="31" t="s">
        <v>1</v>
      </c>
      <c r="E2" s="31" t="s">
        <v>30</v>
      </c>
      <c r="F2" s="31" t="s">
        <v>31</v>
      </c>
      <c r="G2" s="31" t="s">
        <v>32</v>
      </c>
    </row>
    <row r="3" spans="1:7" ht="27.6" x14ac:dyDescent="0.3">
      <c r="A3" s="32">
        <v>1</v>
      </c>
      <c r="B3" s="32" t="s">
        <v>34</v>
      </c>
      <c r="C3" s="28">
        <v>7150000</v>
      </c>
      <c r="D3" s="32" t="s">
        <v>53</v>
      </c>
      <c r="E3" s="28" t="s">
        <v>54</v>
      </c>
      <c r="F3" s="32">
        <v>5</v>
      </c>
      <c r="G3" s="33" t="s">
        <v>33</v>
      </c>
    </row>
    <row r="4" spans="1:7" ht="27.6" x14ac:dyDescent="0.3">
      <c r="A4" s="32">
        <v>2</v>
      </c>
      <c r="B4" s="32" t="s">
        <v>46</v>
      </c>
      <c r="C4" s="28">
        <v>8800000</v>
      </c>
      <c r="D4" s="32" t="s">
        <v>47</v>
      </c>
      <c r="E4" s="28" t="s">
        <v>48</v>
      </c>
      <c r="F4" s="32">
        <v>5</v>
      </c>
      <c r="G4" s="33" t="s">
        <v>33</v>
      </c>
    </row>
    <row r="5" spans="1:7" x14ac:dyDescent="0.3">
      <c r="A5" s="28"/>
      <c r="B5" s="31" t="s">
        <v>0</v>
      </c>
      <c r="C5" s="34">
        <f>SUM(C3:C4)</f>
        <v>15950000</v>
      </c>
      <c r="D5" s="28"/>
      <c r="E5" s="28"/>
      <c r="F5" s="28"/>
      <c r="G5" s="28"/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workbookViewId="0">
      <selection activeCell="B14" sqref="B14"/>
    </sheetView>
  </sheetViews>
  <sheetFormatPr defaultColWidth="9.109375" defaultRowHeight="14.4" x14ac:dyDescent="0.3"/>
  <cols>
    <col min="1" max="1" width="7" style="2" customWidth="1"/>
    <col min="2" max="2" width="53.33203125" style="2" customWidth="1"/>
    <col min="3" max="3" width="17.109375" style="2" customWidth="1"/>
    <col min="4" max="4" width="22.5546875" style="2" bestFit="1" customWidth="1"/>
    <col min="5" max="5" width="14.6640625" style="2" customWidth="1"/>
    <col min="6" max="16384" width="9.109375" style="2"/>
  </cols>
  <sheetData>
    <row r="1" spans="1:5" ht="44.25" customHeight="1" x14ac:dyDescent="0.35">
      <c r="A1" s="74" t="s">
        <v>67</v>
      </c>
      <c r="B1" s="74"/>
      <c r="C1" s="74"/>
      <c r="D1" s="74"/>
    </row>
    <row r="2" spans="1:5" ht="31.2" x14ac:dyDescent="0.3">
      <c r="A2" s="35" t="s">
        <v>36</v>
      </c>
      <c r="B2" s="35" t="s">
        <v>37</v>
      </c>
      <c r="C2" s="36" t="s">
        <v>38</v>
      </c>
      <c r="D2" s="35" t="s">
        <v>39</v>
      </c>
    </row>
    <row r="3" spans="1:5" ht="31.2" x14ac:dyDescent="0.3">
      <c r="A3" s="37">
        <v>1</v>
      </c>
      <c r="B3" s="38" t="s">
        <v>66</v>
      </c>
      <c r="C3" s="37">
        <v>72</v>
      </c>
      <c r="D3" s="6">
        <v>205252298</v>
      </c>
      <c r="E3" s="39"/>
    </row>
    <row r="4" spans="1:5" ht="31.2" x14ac:dyDescent="0.3">
      <c r="A4" s="35">
        <v>2</v>
      </c>
      <c r="B4" s="36" t="s">
        <v>52</v>
      </c>
      <c r="C4" s="35">
        <v>12</v>
      </c>
      <c r="D4" s="35">
        <v>83175000</v>
      </c>
    </row>
    <row r="5" spans="1:5" ht="15.6" x14ac:dyDescent="0.3">
      <c r="A5" s="35">
        <v>3</v>
      </c>
      <c r="B5" s="35" t="s">
        <v>51</v>
      </c>
      <c r="C5" s="35">
        <v>11</v>
      </c>
      <c r="D5" s="35">
        <v>75400000</v>
      </c>
    </row>
    <row r="6" spans="1:5" ht="15.6" x14ac:dyDescent="0.3">
      <c r="A6" s="35">
        <v>4</v>
      </c>
      <c r="B6" s="35" t="s">
        <v>73</v>
      </c>
      <c r="C6" s="35">
        <v>1</v>
      </c>
      <c r="D6" s="35">
        <v>4000000</v>
      </c>
    </row>
    <row r="7" spans="1:5" ht="15.6" x14ac:dyDescent="0.3">
      <c r="A7" s="35">
        <v>5</v>
      </c>
      <c r="B7" s="35" t="s">
        <v>64</v>
      </c>
      <c r="C7" s="35">
        <v>2</v>
      </c>
      <c r="D7" s="35">
        <v>4000000</v>
      </c>
    </row>
    <row r="8" spans="1:5" ht="21" x14ac:dyDescent="0.4">
      <c r="A8" s="6"/>
      <c r="B8" s="40" t="s">
        <v>0</v>
      </c>
      <c r="C8" s="41">
        <f>SUM(C3:C7)</f>
        <v>98</v>
      </c>
      <c r="D8" s="41">
        <f>SUM(D3:D7)</f>
        <v>371827298</v>
      </c>
    </row>
  </sheetData>
  <mergeCells count="1">
    <mergeCell ref="A1:D1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UGC BSR- Infrastructure Grant</vt:lpstr>
      <vt:lpstr>SAP</vt:lpstr>
      <vt:lpstr>UGC-STRIDE</vt:lpstr>
      <vt:lpstr>Sheet3</vt:lpstr>
      <vt:lpstr>Sheet2</vt:lpstr>
      <vt:lpstr>data </vt:lpstr>
      <vt:lpstr>DST-FIST</vt:lpstr>
      <vt:lpstr>Summry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2026-03-09T05:39:14Z</dcterms:modified>
</cp:coreProperties>
</file>